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E38" i="1" s="1"/>
  <c r="I15" i="1"/>
  <c r="H15" i="1"/>
  <c r="H38" i="1" s="1"/>
  <c r="G15" i="1"/>
  <c r="F15" i="1"/>
  <c r="F38" i="1" s="1"/>
  <c r="E15" i="1"/>
  <c r="G38" i="1" l="1"/>
  <c r="I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<sst xmlns="http://schemas.openxmlformats.org/spreadsheetml/2006/main" count="100" uniqueCount="74">
  <si>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</si>
  <si>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</si>
  <si>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</si>
  <si>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</si>
  <si>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</si>
  <si>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</si>
  <si>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</si>
  <si>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</si>
  <si>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</si>
  <si>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</si>
  <si>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</si>
  <si>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</si>
  <si>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</si>
  <si>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</si>
  <si>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</si>
  <si>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</si>
  <si>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</si>
  <si>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</si>
  <si>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</si>
  <si>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</si>
  <si>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</si>
  <si>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</si>
  <si>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</si>
  <si>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</si>
  <si>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Яблоко</t>
  </si>
  <si>
    <t>Картофельное пюре</t>
  </si>
  <si>
    <t>Сок томатный</t>
  </si>
  <si>
    <t>Повидло</t>
  </si>
  <si>
    <t>Кофейный напиток с молоком</t>
  </si>
  <si>
    <t>Пирожок с повидлом</t>
  </si>
  <si>
    <t>№323 питание школьника</t>
  </si>
  <si>
    <t>№362 питание школьника</t>
  </si>
  <si>
    <t>№357 питание школьника</t>
  </si>
  <si>
    <t>сертификат качества</t>
  </si>
  <si>
    <t>№368 питание школьника</t>
  </si>
  <si>
    <t>Кефир</t>
  </si>
  <si>
    <t>Мясо тушенное</t>
  </si>
  <si>
    <t>Капуста тушенная с картофелем</t>
  </si>
  <si>
    <t>№233 питание школьника</t>
  </si>
  <si>
    <t>№115 питание школьника</t>
  </si>
  <si>
    <t>Неделя 2     День 10           пятница</t>
  </si>
  <si>
    <t>Сыр твердый российский</t>
  </si>
  <si>
    <t>стр №3 сборник рецептр блюд</t>
  </si>
  <si>
    <t>стр №146 сборник рецептр блюд</t>
  </si>
  <si>
    <t>стр №145 сборник рецептр блюд</t>
  </si>
  <si>
    <t>стр №23 сборник рецептр блюд</t>
  </si>
  <si>
    <t>Какао  с молоком</t>
  </si>
  <si>
    <t>стр №56 сборник рецептур блюд</t>
  </si>
  <si>
    <t>стр №69 сборник рецептур блюд</t>
  </si>
  <si>
    <t>стр №147 сборник рецептур блюд</t>
  </si>
  <si>
    <t>Салат из капусты</t>
  </si>
  <si>
    <t>№36 питание школьника</t>
  </si>
  <si>
    <t>Рыба припущенная в молоке</t>
  </si>
  <si>
    <t>Суп молочныйс макаронными изделиями</t>
  </si>
  <si>
    <t>Яйцо  вареное</t>
  </si>
  <si>
    <t>стр № 97сборник рецептр блюд</t>
  </si>
  <si>
    <t>стр № сборник рецептур блюд</t>
  </si>
  <si>
    <t>Рассольник ленинрадский  с мясом</t>
  </si>
  <si>
    <t>закуска</t>
  </si>
  <si>
    <t>гор.блюдо</t>
  </si>
  <si>
    <t>хлеб</t>
  </si>
  <si>
    <t>хлеб рж</t>
  </si>
  <si>
    <t>сыр</t>
  </si>
  <si>
    <t>фрукты</t>
  </si>
  <si>
    <t>масло</t>
  </si>
  <si>
    <t>булочные</t>
  </si>
  <si>
    <t>кондит</t>
  </si>
  <si>
    <t>гарнир</t>
  </si>
  <si>
    <t>напитки</t>
  </si>
  <si>
    <t>гор.напитки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</si>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</sst>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2" t="s">
        <v>71</v>
      </c>
      <c r="C1" s="12"/>
      <c r="D1" s="12"/>
      <c r="E1" s="12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45247</v>
      </c>
    </row>
    <row r="3" spans="2:10" ht="20.25" x14ac:dyDescent="0.3">
      <c r="B3" s="12" t="s">
        <v>73</v>
      </c>
      <c r="C3" s="12"/>
      <c r="D3" s="12"/>
      <c r="E3" s="12"/>
      <c r="F3" s="12"/>
      <c r="G3" s="12"/>
      <c r="H3" s="12"/>
      <c r="I3" s="12"/>
      <c r="J3" s="12"/>
    </row>
    <row r="5" spans="2:10" ht="15.75" x14ac:dyDescent="0.25">
      <c r="B5" s="13" t="s">
        <v>0</v>
      </c>
      <c r="C5" s="18" t="s">
        <v>70</v>
      </c>
      <c r="D5" s="13" t="s">
        <v>1</v>
      </c>
      <c r="E5" s="13" t="s">
        <v>2</v>
      </c>
      <c r="F5" s="13" t="s">
        <v>3</v>
      </c>
      <c r="G5" s="13"/>
      <c r="H5" s="13"/>
      <c r="I5" s="13" t="s">
        <v>7</v>
      </c>
      <c r="J5" s="14" t="s">
        <v>8</v>
      </c>
    </row>
    <row r="6" spans="2:10" ht="15.75" x14ac:dyDescent="0.25">
      <c r="B6" s="13"/>
      <c r="C6" s="19"/>
      <c r="D6" s="13"/>
      <c r="E6" s="13"/>
      <c r="F6" s="5" t="s">
        <v>4</v>
      </c>
      <c r="G6" s="5" t="s">
        <v>5</v>
      </c>
      <c r="H6" s="5" t="s">
        <v>6</v>
      </c>
      <c r="I6" s="13"/>
      <c r="J6" s="14"/>
    </row>
    <row r="7" spans="2:10" ht="18.75" x14ac:dyDescent="0.3">
      <c r="B7" s="15" t="s">
        <v>40</v>
      </c>
      <c r="C7" s="16"/>
      <c r="D7" s="16"/>
      <c r="E7" s="16"/>
      <c r="F7" s="16"/>
      <c r="G7" s="16"/>
      <c r="H7" s="16"/>
      <c r="I7" s="16"/>
      <c r="J7" s="17"/>
    </row>
    <row r="8" spans="2:10" ht="15.75" x14ac:dyDescent="0.25">
      <c r="B8" s="25" t="s">
        <v>9</v>
      </c>
      <c r="C8" s="6" t="s">
        <v>59</v>
      </c>
      <c r="D8" s="7" t="s">
        <v>52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55</v>
      </c>
    </row>
    <row r="9" spans="2:10" ht="15.75" x14ac:dyDescent="0.25">
      <c r="B9" s="26"/>
      <c r="C9" s="6" t="s">
        <v>59</v>
      </c>
      <c r="D9" s="7" t="s">
        <v>37</v>
      </c>
      <c r="E9" s="1">
        <v>200</v>
      </c>
      <c r="F9" s="1">
        <v>5.4180000000000001</v>
      </c>
      <c r="G9" s="1">
        <v>14.964</v>
      </c>
      <c r="H9" s="1">
        <v>32.25</v>
      </c>
      <c r="I9" s="1">
        <v>287.67</v>
      </c>
      <c r="J9" s="2" t="s">
        <v>39</v>
      </c>
    </row>
    <row r="10" spans="2:10" ht="15.75" x14ac:dyDescent="0.25">
      <c r="B10" s="26"/>
      <c r="C10" s="6" t="s">
        <v>69</v>
      </c>
      <c r="D10" s="7" t="s">
        <v>46</v>
      </c>
      <c r="E10" s="1">
        <v>200</v>
      </c>
      <c r="F10" s="1">
        <v>4.5999999999999996</v>
      </c>
      <c r="G10" s="1">
        <v>4.4000000000000004</v>
      </c>
      <c r="H10" s="1">
        <v>12.5</v>
      </c>
      <c r="I10" s="1">
        <v>107.2</v>
      </c>
      <c r="J10" s="2" t="s">
        <v>43</v>
      </c>
    </row>
    <row r="11" spans="2:10" ht="15.75" x14ac:dyDescent="0.25">
      <c r="B11" s="26"/>
      <c r="C11" s="6" t="s">
        <v>60</v>
      </c>
      <c r="D11" s="7" t="s">
        <v>20</v>
      </c>
      <c r="E11" s="1">
        <v>45</v>
      </c>
      <c r="F11" s="1">
        <v>3.42</v>
      </c>
      <c r="G11" s="1">
        <v>0.30299999999999999</v>
      </c>
      <c r="H11" s="1">
        <v>15.831</v>
      </c>
      <c r="I11" s="1">
        <v>77.980999999999995</v>
      </c>
      <c r="J11" s="2" t="s">
        <v>33</v>
      </c>
    </row>
    <row r="12" spans="2:10" ht="15.75" x14ac:dyDescent="0.25">
      <c r="B12" s="26"/>
      <c r="C12" s="6" t="s">
        <v>61</v>
      </c>
      <c r="D12" s="7" t="s">
        <v>21</v>
      </c>
      <c r="E12" s="1">
        <v>30</v>
      </c>
      <c r="F12" s="1">
        <v>1.98</v>
      </c>
      <c r="G12" s="1">
        <v>0.36</v>
      </c>
      <c r="H12" s="1">
        <v>12.33</v>
      </c>
      <c r="I12" s="1">
        <v>30.3</v>
      </c>
      <c r="J12" s="2" t="s">
        <v>33</v>
      </c>
    </row>
    <row r="13" spans="2:10" ht="15.75" x14ac:dyDescent="0.25">
      <c r="B13" s="26"/>
      <c r="C13" s="6" t="s">
        <v>62</v>
      </c>
      <c r="D13" s="7" t="s">
        <v>41</v>
      </c>
      <c r="E13" s="1">
        <v>10</v>
      </c>
      <c r="F13" s="1">
        <v>2.3330000000000002</v>
      </c>
      <c r="G13" s="1">
        <v>2.9329999999999998</v>
      </c>
      <c r="H13" s="1">
        <v>0</v>
      </c>
      <c r="I13" s="1">
        <v>35.383299999999998</v>
      </c>
      <c r="J13" s="2" t="s">
        <v>42</v>
      </c>
    </row>
    <row r="14" spans="2:10" ht="15.75" x14ac:dyDescent="0.25">
      <c r="B14" s="27"/>
      <c r="C14" s="6" t="s">
        <v>63</v>
      </c>
      <c r="D14" s="7" t="s">
        <v>24</v>
      </c>
      <c r="E14" s="1">
        <v>185</v>
      </c>
      <c r="F14" s="1">
        <v>0.76</v>
      </c>
      <c r="G14" s="1">
        <v>0</v>
      </c>
      <c r="H14" s="1">
        <v>18.658000000000001</v>
      </c>
      <c r="I14" s="1">
        <v>81.872</v>
      </c>
      <c r="J14" s="2" t="s">
        <v>30</v>
      </c>
    </row>
    <row r="15" spans="2:10" ht="15.75" x14ac:dyDescent="0.25">
      <c r="B15" s="20" t="s">
        <v>10</v>
      </c>
      <c r="C15" s="21"/>
      <c r="D15" s="22"/>
      <c r="E15" s="3">
        <f>SUM(E8:E14)</f>
        <v>770</v>
      </c>
      <c r="F15" s="3">
        <f>SUM(F8:F14)</f>
        <v>31.636000000000006</v>
      </c>
      <c r="G15" s="3">
        <f>SUM(G8:G14)</f>
        <v>30.584999999999997</v>
      </c>
      <c r="H15" s="3">
        <f>SUM(H8:H14)</f>
        <v>94.444000000000003</v>
      </c>
      <c r="I15" s="3">
        <f>SUM(I8:I14)</f>
        <v>753.78129999999987</v>
      </c>
      <c r="J15" s="1"/>
    </row>
    <row r="16" spans="2:10" ht="15.75" x14ac:dyDescent="0.25">
      <c r="B16" s="18" t="s">
        <v>17</v>
      </c>
      <c r="C16" s="8" t="s">
        <v>68</v>
      </c>
      <c r="D16" s="7" t="s">
        <v>35</v>
      </c>
      <c r="E16" s="1">
        <v>150</v>
      </c>
      <c r="F16" s="1">
        <v>4.5</v>
      </c>
      <c r="G16" s="1">
        <v>1.5</v>
      </c>
      <c r="H16" s="1">
        <v>6</v>
      </c>
      <c r="I16" s="1">
        <v>60</v>
      </c>
      <c r="J16" s="2" t="s">
        <v>32</v>
      </c>
    </row>
    <row r="17" spans="2:10" ht="15.75" x14ac:dyDescent="0.25">
      <c r="B17" s="28"/>
      <c r="C17" s="8" t="s">
        <v>60</v>
      </c>
      <c r="D17" s="7" t="s">
        <v>20</v>
      </c>
      <c r="E17" s="1">
        <v>30</v>
      </c>
      <c r="F17" s="1">
        <v>2.2799999999999998</v>
      </c>
      <c r="G17" s="1">
        <v>0.20200000000000001</v>
      </c>
      <c r="H17" s="1">
        <v>10.552</v>
      </c>
      <c r="I17" s="1">
        <v>51.674999999999997</v>
      </c>
      <c r="J17" s="2" t="s">
        <v>33</v>
      </c>
    </row>
    <row r="18" spans="2:10" ht="15.75" x14ac:dyDescent="0.25">
      <c r="B18" s="19"/>
      <c r="C18" s="8" t="s">
        <v>66</v>
      </c>
      <c r="D18" s="9" t="s">
        <v>27</v>
      </c>
      <c r="E18" s="1">
        <v>15</v>
      </c>
      <c r="F18" s="1">
        <v>0</v>
      </c>
      <c r="G18" s="1">
        <v>0</v>
      </c>
      <c r="H18" s="1">
        <v>9.15</v>
      </c>
      <c r="I18" s="1">
        <v>36.6</v>
      </c>
      <c r="J18" s="2" t="s">
        <v>33</v>
      </c>
    </row>
    <row r="19" spans="2:10" ht="15.75" x14ac:dyDescent="0.25">
      <c r="B19" s="20" t="s">
        <v>18</v>
      </c>
      <c r="C19" s="21"/>
      <c r="D19" s="22"/>
      <c r="E19" s="3">
        <f>SUM(E16:E18)</f>
        <v>195</v>
      </c>
      <c r="F19" s="3">
        <f t="shared" ref="F19:I19" si="0">SUM(F16:F18)</f>
        <v>6.7799999999999994</v>
      </c>
      <c r="G19" s="3">
        <f t="shared" si="0"/>
        <v>1.702</v>
      </c>
      <c r="H19" s="3">
        <f t="shared" si="0"/>
        <v>25.701999999999998</v>
      </c>
      <c r="I19" s="3">
        <f t="shared" si="0"/>
        <v>148.27500000000001</v>
      </c>
      <c r="J19" s="1"/>
    </row>
    <row r="20" spans="2:10" ht="15.75" x14ac:dyDescent="0.25">
      <c r="B20" s="23" t="s">
        <v>11</v>
      </c>
      <c r="C20" s="6" t="s">
        <v>59</v>
      </c>
      <c r="D20" s="7" t="s">
        <v>57</v>
      </c>
      <c r="E20" s="1">
        <v>200</v>
      </c>
      <c r="F20" s="1">
        <v>4.74</v>
      </c>
      <c r="G20" s="1">
        <v>6.24</v>
      </c>
      <c r="H20" s="1">
        <v>13.6</v>
      </c>
      <c r="I20" s="1">
        <v>129.38</v>
      </c>
      <c r="J20" s="2" t="s">
        <v>45</v>
      </c>
    </row>
    <row r="21" spans="2:10" ht="15.75" x14ac:dyDescent="0.25">
      <c r="B21" s="24"/>
      <c r="C21" s="6" t="s">
        <v>59</v>
      </c>
      <c r="D21" s="7" t="s">
        <v>36</v>
      </c>
      <c r="E21" s="1">
        <v>80</v>
      </c>
      <c r="F21" s="1">
        <v>14</v>
      </c>
      <c r="G21" s="1">
        <v>5.68</v>
      </c>
      <c r="H21" s="1">
        <v>2.56</v>
      </c>
      <c r="I21" s="1">
        <v>117.6</v>
      </c>
      <c r="J21" s="2" t="s">
        <v>38</v>
      </c>
    </row>
    <row r="22" spans="2:10" ht="15.75" x14ac:dyDescent="0.25">
      <c r="B22" s="24"/>
      <c r="C22" s="6" t="s">
        <v>67</v>
      </c>
      <c r="D22" s="7" t="s">
        <v>25</v>
      </c>
      <c r="E22" s="1">
        <v>130</v>
      </c>
      <c r="F22" s="1">
        <v>2.6880000000000002</v>
      </c>
      <c r="G22" s="1">
        <v>5.2030000000000003</v>
      </c>
      <c r="H22" s="1">
        <v>17.085999999999999</v>
      </c>
      <c r="I22" s="1">
        <v>126.452</v>
      </c>
      <c r="J22" s="2" t="s">
        <v>48</v>
      </c>
    </row>
    <row r="23" spans="2:10" ht="15.75" x14ac:dyDescent="0.25">
      <c r="B23" s="24"/>
      <c r="C23" s="6" t="s">
        <v>58</v>
      </c>
      <c r="D23" s="7" t="s">
        <v>50</v>
      </c>
      <c r="E23" s="1">
        <v>80</v>
      </c>
      <c r="F23" s="1">
        <v>1.28</v>
      </c>
      <c r="G23" s="1">
        <v>4.08</v>
      </c>
      <c r="H23" s="1">
        <v>7.2</v>
      </c>
      <c r="I23" s="1">
        <v>71.2</v>
      </c>
      <c r="J23" s="2" t="s">
        <v>51</v>
      </c>
    </row>
    <row r="24" spans="2:10" ht="15.75" x14ac:dyDescent="0.25">
      <c r="B24" s="24"/>
      <c r="C24" s="6" t="s">
        <v>68</v>
      </c>
      <c r="D24" s="7" t="s">
        <v>26</v>
      </c>
      <c r="E24" s="1">
        <v>200</v>
      </c>
      <c r="F24" s="1">
        <v>2</v>
      </c>
      <c r="G24" s="1">
        <v>0</v>
      </c>
      <c r="H24" s="1">
        <v>7.4</v>
      </c>
      <c r="I24" s="1">
        <v>38</v>
      </c>
      <c r="J24" s="2" t="s">
        <v>31</v>
      </c>
    </row>
    <row r="25" spans="2:10" ht="15.75" x14ac:dyDescent="0.25">
      <c r="B25" s="24"/>
      <c r="C25" s="6" t="s">
        <v>60</v>
      </c>
      <c r="D25" s="7" t="s">
        <v>20</v>
      </c>
      <c r="E25" s="1">
        <v>45</v>
      </c>
      <c r="F25" s="1">
        <v>3.42</v>
      </c>
      <c r="G25" s="1">
        <v>0.30299999999999999</v>
      </c>
      <c r="H25" s="1">
        <v>15.827999999999999</v>
      </c>
      <c r="I25" s="1">
        <v>77.962000000000003</v>
      </c>
      <c r="J25" s="2" t="s">
        <v>33</v>
      </c>
    </row>
    <row r="26" spans="2:10" ht="15.75" x14ac:dyDescent="0.25">
      <c r="B26" s="24"/>
      <c r="C26" s="6" t="s">
        <v>61</v>
      </c>
      <c r="D26" s="7" t="s">
        <v>21</v>
      </c>
      <c r="E26" s="1">
        <v>30</v>
      </c>
      <c r="F26" s="1">
        <v>1.98</v>
      </c>
      <c r="G26" s="1">
        <v>0.36</v>
      </c>
      <c r="H26" s="1">
        <v>12.33</v>
      </c>
      <c r="I26" s="1">
        <v>30.3</v>
      </c>
      <c r="J26" s="2" t="s">
        <v>33</v>
      </c>
    </row>
    <row r="27" spans="2:10" ht="15.75" x14ac:dyDescent="0.25">
      <c r="B27" s="20" t="s">
        <v>12</v>
      </c>
      <c r="C27" s="21"/>
      <c r="D27" s="22"/>
      <c r="E27" s="3">
        <f>SUM(E20:E26)</f>
        <v>765</v>
      </c>
      <c r="F27" s="3">
        <f>SUM(F20:F26)</f>
        <v>30.108000000000001</v>
      </c>
      <c r="G27" s="3">
        <f>SUM(G20:G26)</f>
        <v>21.866000000000003</v>
      </c>
      <c r="H27" s="3">
        <f>SUM(H20:H26)</f>
        <v>76.003999999999991</v>
      </c>
      <c r="I27" s="3">
        <f>SUM(I20:I26)</f>
        <v>590.89400000000001</v>
      </c>
      <c r="J27" s="1"/>
    </row>
    <row r="28" spans="2:10" ht="15.75" x14ac:dyDescent="0.25">
      <c r="B28" s="23" t="s">
        <v>13</v>
      </c>
      <c r="C28" s="6" t="s">
        <v>69</v>
      </c>
      <c r="D28" s="7" t="s">
        <v>28</v>
      </c>
      <c r="E28" s="1">
        <v>200</v>
      </c>
      <c r="F28" s="1">
        <v>3.8</v>
      </c>
      <c r="G28" s="1">
        <v>3.5</v>
      </c>
      <c r="H28" s="1">
        <v>11.2</v>
      </c>
      <c r="I28" s="1">
        <v>91.2</v>
      </c>
      <c r="J28" s="2" t="s">
        <v>49</v>
      </c>
    </row>
    <row r="29" spans="2:10" ht="15.75" x14ac:dyDescent="0.25">
      <c r="B29" s="24"/>
      <c r="C29" s="6" t="s">
        <v>65</v>
      </c>
      <c r="D29" s="7" t="s">
        <v>29</v>
      </c>
      <c r="E29" s="1">
        <v>75</v>
      </c>
      <c r="F29" s="1">
        <v>4.5</v>
      </c>
      <c r="G29" s="1">
        <v>2.2000000000000002</v>
      </c>
      <c r="H29" s="1">
        <v>46.9</v>
      </c>
      <c r="I29" s="1">
        <v>226</v>
      </c>
      <c r="J29" s="2" t="s">
        <v>34</v>
      </c>
    </row>
    <row r="30" spans="2:10" ht="15.75" x14ac:dyDescent="0.25">
      <c r="B30" s="20" t="s">
        <v>14</v>
      </c>
      <c r="C30" s="21"/>
      <c r="D30" s="22"/>
      <c r="E30" s="3">
        <f>SUM(E28:E29)</f>
        <v>275</v>
      </c>
      <c r="F30" s="3">
        <f>SUM(F28:F29)</f>
        <v>8.3000000000000007</v>
      </c>
      <c r="G30" s="3">
        <f>SUM(G28:G29)</f>
        <v>5.7</v>
      </c>
      <c r="H30" s="3">
        <f>SUM(H28:H29)</f>
        <v>58.099999999999994</v>
      </c>
      <c r="I30" s="3">
        <f>SUM(I28:I29)</f>
        <v>317.2</v>
      </c>
      <c r="J30" s="1"/>
    </row>
    <row r="31" spans="2:10" ht="31.5" x14ac:dyDescent="0.25">
      <c r="B31" s="23" t="s">
        <v>15</v>
      </c>
      <c r="C31" s="6" t="s">
        <v>59</v>
      </c>
      <c r="D31" s="7" t="s">
        <v>53</v>
      </c>
      <c r="E31" s="1">
        <v>200</v>
      </c>
      <c r="F31" s="1">
        <v>5.5</v>
      </c>
      <c r="G31" s="1">
        <v>5.58</v>
      </c>
      <c r="H31" s="1">
        <v>17.72</v>
      </c>
      <c r="I31" s="1">
        <v>143.02000000000001</v>
      </c>
      <c r="J31" s="2" t="s">
        <v>47</v>
      </c>
    </row>
    <row r="32" spans="2:10" ht="15.75" x14ac:dyDescent="0.25">
      <c r="B32" s="24"/>
      <c r="C32" s="6" t="s">
        <v>59</v>
      </c>
      <c r="D32" s="7" t="s">
        <v>54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56</v>
      </c>
    </row>
    <row r="33" spans="2:10" ht="15.75" x14ac:dyDescent="0.25">
      <c r="B33" s="24"/>
      <c r="C33" s="6" t="s">
        <v>69</v>
      </c>
      <c r="D33" s="7" t="s">
        <v>19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44</v>
      </c>
    </row>
    <row r="34" spans="2:10" ht="15.75" x14ac:dyDescent="0.25">
      <c r="B34" s="24"/>
      <c r="C34" s="6" t="s">
        <v>60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33</v>
      </c>
    </row>
    <row r="35" spans="2:10" ht="15.75" x14ac:dyDescent="0.25">
      <c r="B35" s="24"/>
      <c r="C35" s="6" t="s">
        <v>61</v>
      </c>
      <c r="D35" s="7" t="s">
        <v>21</v>
      </c>
      <c r="E35" s="1">
        <v>20</v>
      </c>
      <c r="F35" s="1">
        <v>1.32</v>
      </c>
      <c r="G35" s="1">
        <v>0.24</v>
      </c>
      <c r="H35" s="1">
        <v>8.2200000000000006</v>
      </c>
      <c r="I35" s="1">
        <v>20.2</v>
      </c>
      <c r="J35" s="2" t="s">
        <v>33</v>
      </c>
    </row>
    <row r="36" spans="2:10" ht="15.75" x14ac:dyDescent="0.25">
      <c r="B36" s="24"/>
      <c r="C36" s="6" t="s">
        <v>64</v>
      </c>
      <c r="D36" s="7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43</v>
      </c>
    </row>
    <row r="37" spans="2:10" ht="15.75" x14ac:dyDescent="0.25">
      <c r="B37" s="20" t="s">
        <v>16</v>
      </c>
      <c r="C37" s="21"/>
      <c r="D37" s="22"/>
      <c r="E37" s="3">
        <f>SUM(E31:E36)</f>
        <v>500</v>
      </c>
      <c r="F37" s="3">
        <f>SUM(F31:F36)</f>
        <v>14.2</v>
      </c>
      <c r="G37" s="3">
        <f>SUM(G31:G36)</f>
        <v>18.222000000000001</v>
      </c>
      <c r="H37" s="3">
        <f>SUM(H31:H36)</f>
        <v>43.392000000000003</v>
      </c>
      <c r="I37" s="3">
        <f>SUM(I31:I36)</f>
        <v>373.39500000000004</v>
      </c>
      <c r="J37" s="1"/>
    </row>
    <row r="38" spans="2:10" ht="15.75" x14ac:dyDescent="0.25">
      <c r="B38" s="20" t="s">
        <v>23</v>
      </c>
      <c r="C38" s="21"/>
      <c r="D38" s="22"/>
      <c r="E38" s="4">
        <f>E15+E19+E27+E30+E37</f>
        <v>2505</v>
      </c>
      <c r="F38" s="4">
        <f>F15+F19+F27+F30+F37</f>
        <v>91.024000000000001</v>
      </c>
      <c r="G38" s="4">
        <f>G15+G19+G27+G30+G37</f>
        <v>78.075000000000017</v>
      </c>
      <c r="H38" s="4">
        <f>H15+H19+H27+H30+H37</f>
        <v>297.642</v>
      </c>
      <c r="I38" s="4">
        <f>I15+I19+I27+I30+I37</f>
        <v>2183.5453000000002</v>
      </c>
      <c r="J38" s="1"/>
    </row>
  </sheetData>
  <mergeCells count="21">
    <mergeCell ref="B7:J7"/>
    <mergeCell ref="B5:B6"/>
    <mergeCell ref="C5:C6"/>
    <mergeCell ref="D5:D6"/>
    <mergeCell ref="B38:D38"/>
    <mergeCell ref="B27:D27"/>
    <mergeCell ref="B28:B29"/>
    <mergeCell ref="B30:D30"/>
    <mergeCell ref="B31:B36"/>
    <mergeCell ref="B37:D37"/>
    <mergeCell ref="B8:B14"/>
    <mergeCell ref="B15:D15"/>
    <mergeCell ref="B16:B18"/>
    <mergeCell ref="B19:D19"/>
    <mergeCell ref="B20:B26"/>
    <mergeCell ref="B1:E1"/>
    <mergeCell ref="B3:J3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2023-10-15T07:43:48Z</dcterms:modified>
</cp:coreProperties>
</file>