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20" i="1"/>
  <c r="H20" i="1"/>
  <c r="G20" i="1"/>
  <c r="F20" i="1"/>
  <c r="E20" i="1"/>
  <c r="I16" i="1"/>
  <c r="I37" i="1" s="1"/>
  <c r="H16" i="1"/>
  <c r="H37" i="1" s="1"/>
  <c r="G16" i="1"/>
  <c r="G37" i="1" s="1"/>
  <c r="F16" i="1"/>
  <c r="F37" i="1" s="1"/>
  <c r="E16" i="1"/>
  <c r="E37" i="1" s="1"/>
</calcChain>
</file>

<file path=xl/sharedStrings.xml><?xml version="1.0" encoding="utf-8"?>
<sst xmlns="http://schemas.openxmlformats.org/spreadsheetml/2006/main" count="72" uniqueCount="61">
  <si>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</si>
  <si>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</si>
  <si>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</si>
  <si>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</si>
  <si>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</si>
  <si>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</si>
  <si>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</si>
  <si>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</si>
  <si>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</si>
  <si>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</si>
  <si>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</si>
  <si>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</si>
  <si>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</si>
  <si>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Чай с сахаром</t>
  </si>
  <si>
    <t>Хлеб пшеничный</t>
  </si>
  <si>
    <t>Хлеб ржаной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</si>
  <si>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</si>
  <si>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</si>
  <si>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</si>
  <si>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</si>
  <si>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</si>
  <si>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№362 питание школьника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</si>
  <si>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</si>
  <si>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</si>
  <si>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</si>
  <si>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</si>
  <si>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</si>
  <si>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</si>
  <si>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</si>
  <si>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</si>
  <si>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Неделя 2     День 10           пятница</t>
  </si>
  <si>
    <t xml:space="preserve">Рыба тушенная в томате с овощами </t>
  </si>
  <si>
    <t>стр №101 сборник рецептр блюд</t>
  </si>
  <si>
    <t>Картофельное пюре</t>
  </si>
  <si>
    <t>стр №69 сборник рецептр блюд</t>
  </si>
  <si>
    <t>Салат из квашеной капусты</t>
  </si>
  <si>
    <t>№37 питание школьника</t>
  </si>
  <si>
    <t>Кофейный напиток  с молоком</t>
  </si>
  <si>
    <t>стр №147 сборник рецептр блюд</t>
  </si>
  <si>
    <t>инструкция по питанию</t>
  </si>
  <si>
    <t>Сыр твердый российский</t>
  </si>
  <si>
    <t>Кефир</t>
  </si>
  <si>
    <t>№357 питание школьника</t>
  </si>
  <si>
    <t>сосиски отварные</t>
  </si>
  <si>
    <t>№219 питание школьника</t>
  </si>
  <si>
    <t>Рассольник ленинрадский с мясом</t>
  </si>
  <si>
    <t>стр №23 сборник рецептр блюд</t>
  </si>
  <si>
    <t>Макаронник с печенью</t>
  </si>
  <si>
    <t>№275 питание школьника</t>
  </si>
  <si>
    <t>Салат из отварной свеклы</t>
  </si>
  <si>
    <t>стр №14 сборник рецептр блюд</t>
  </si>
  <si>
    <t>Сок томатный</t>
  </si>
  <si>
    <t>Молоко кипяченое</t>
  </si>
  <si>
    <t>№356 питание школьника</t>
  </si>
  <si>
    <t>Пирожок с повидлом</t>
  </si>
  <si>
    <t>№368 питание школьника</t>
  </si>
  <si>
    <t>Каша овсянная молочная вязкая</t>
  </si>
  <si>
    <t>стр №46 сборник рецептр блюд</t>
  </si>
  <si>
    <t>стр №145 сборник рецептр блюд</t>
  </si>
  <si>
    <t>Масло сливочное</t>
  </si>
  <si>
    <t>стр №146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</si>
</sst>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J2" sqref="J2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2" t="s">
        <v>2</v>
      </c>
      <c r="C1" s="22"/>
      <c r="D1" s="22"/>
      <c r="E1" s="22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45352</v>
      </c>
    </row>
    <row r="3" spans="2:10" ht="20.25" x14ac:dyDescent="0.3">
      <c r="B3" s="23" t="s">
        <v>1</v>
      </c>
      <c r="C3" s="23"/>
      <c r="D3" s="23"/>
      <c r="E3" s="23"/>
      <c r="F3" s="23"/>
      <c r="G3" s="23"/>
      <c r="H3" s="23"/>
      <c r="I3" s="23"/>
      <c r="J3" s="23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15" t="s">
        <v>3</v>
      </c>
      <c r="D5" s="15" t="s">
        <v>4</v>
      </c>
      <c r="E5" s="15" t="s">
        <v>5</v>
      </c>
      <c r="F5" s="15" t="s">
        <v>6</v>
      </c>
      <c r="G5" s="15"/>
      <c r="H5" s="15"/>
      <c r="I5" s="15" t="s">
        <v>7</v>
      </c>
      <c r="J5" s="19" t="s">
        <v>8</v>
      </c>
    </row>
    <row r="6" spans="2:10" ht="15.75" x14ac:dyDescent="0.25">
      <c r="C6" s="15"/>
      <c r="D6" s="15"/>
      <c r="E6" s="15"/>
      <c r="F6" s="5" t="s">
        <v>9</v>
      </c>
      <c r="G6" s="5" t="s">
        <v>10</v>
      </c>
      <c r="H6" s="5" t="s">
        <v>11</v>
      </c>
      <c r="I6" s="15"/>
      <c r="J6" s="19"/>
    </row>
    <row r="7" spans="2:10" ht="15.75" x14ac:dyDescent="0.25">
      <c r="C7" s="11" t="s">
        <v>30</v>
      </c>
      <c r="D7" s="20"/>
      <c r="E7" s="20"/>
      <c r="F7" s="20"/>
      <c r="G7" s="20"/>
      <c r="H7" s="20"/>
      <c r="I7" s="20"/>
      <c r="J7" s="12"/>
    </row>
    <row r="8" spans="2:10" ht="15.75" x14ac:dyDescent="0.25">
      <c r="C8" s="13" t="s">
        <v>12</v>
      </c>
      <c r="D8" s="6" t="s">
        <v>31</v>
      </c>
      <c r="E8" s="7">
        <v>105</v>
      </c>
      <c r="F8" s="7">
        <v>14.4</v>
      </c>
      <c r="G8" s="7">
        <v>7.8</v>
      </c>
      <c r="H8" s="7">
        <v>6.6</v>
      </c>
      <c r="I8" s="7">
        <v>154.5</v>
      </c>
      <c r="J8" s="6" t="s">
        <v>32</v>
      </c>
    </row>
    <row r="9" spans="2:10" ht="15.75" x14ac:dyDescent="0.25">
      <c r="C9" s="14"/>
      <c r="D9" s="6" t="s">
        <v>33</v>
      </c>
      <c r="E9" s="7">
        <v>150</v>
      </c>
      <c r="F9" s="7">
        <v>3.1</v>
      </c>
      <c r="G9" s="7">
        <v>6</v>
      </c>
      <c r="H9" s="7">
        <v>19.7</v>
      </c>
      <c r="I9" s="7">
        <v>145.80000000000001</v>
      </c>
      <c r="J9" s="6" t="s">
        <v>34</v>
      </c>
    </row>
    <row r="10" spans="2:10" ht="15.75" x14ac:dyDescent="0.25">
      <c r="C10" s="14"/>
      <c r="D10" s="6" t="s">
        <v>35</v>
      </c>
      <c r="E10" s="7">
        <v>75</v>
      </c>
      <c r="F10" s="7">
        <v>0.6</v>
      </c>
      <c r="G10" s="7">
        <v>2.8</v>
      </c>
      <c r="H10" s="7">
        <v>5</v>
      </c>
      <c r="I10" s="7">
        <v>58</v>
      </c>
      <c r="J10" s="6" t="s">
        <v>36</v>
      </c>
    </row>
    <row r="11" spans="2:10" ht="15.75" x14ac:dyDescent="0.25">
      <c r="C11" s="14"/>
      <c r="D11" s="6" t="s">
        <v>37</v>
      </c>
      <c r="E11" s="7">
        <v>200</v>
      </c>
      <c r="F11" s="7">
        <v>3.8</v>
      </c>
      <c r="G11" s="7">
        <v>3.5</v>
      </c>
      <c r="H11" s="7">
        <v>11.2</v>
      </c>
      <c r="I11" s="7">
        <v>91.2</v>
      </c>
      <c r="J11" s="6" t="s">
        <v>38</v>
      </c>
    </row>
    <row r="12" spans="2:10" ht="15.75" x14ac:dyDescent="0.25">
      <c r="C12" s="14"/>
      <c r="D12" s="6" t="s">
        <v>14</v>
      </c>
      <c r="E12" s="7">
        <v>45</v>
      </c>
      <c r="F12" s="7">
        <v>3.42</v>
      </c>
      <c r="G12" s="7">
        <v>0.40500000000000003</v>
      </c>
      <c r="H12" s="7">
        <v>21.1</v>
      </c>
      <c r="I12" s="7">
        <v>103.95</v>
      </c>
      <c r="J12" s="6" t="s">
        <v>39</v>
      </c>
    </row>
    <row r="13" spans="2:10" ht="15.75" x14ac:dyDescent="0.25">
      <c r="C13" s="14"/>
      <c r="D13" s="6" t="s">
        <v>15</v>
      </c>
      <c r="E13" s="7">
        <v>30</v>
      </c>
      <c r="F13" s="7">
        <v>1.98</v>
      </c>
      <c r="G13" s="7">
        <v>0.36</v>
      </c>
      <c r="H13" s="7">
        <v>12.33</v>
      </c>
      <c r="I13" s="7">
        <v>60.6</v>
      </c>
      <c r="J13" s="6" t="s">
        <v>39</v>
      </c>
    </row>
    <row r="14" spans="2:10" ht="15.75" x14ac:dyDescent="0.25">
      <c r="C14" s="14"/>
      <c r="D14" s="6" t="s">
        <v>40</v>
      </c>
      <c r="E14" s="7">
        <v>10</v>
      </c>
      <c r="F14" s="7">
        <v>2.3330000000000002</v>
      </c>
      <c r="G14" s="7">
        <v>3</v>
      </c>
      <c r="H14" s="7">
        <v>0</v>
      </c>
      <c r="I14" s="7">
        <v>37</v>
      </c>
      <c r="J14" s="6" t="s">
        <v>16</v>
      </c>
    </row>
    <row r="15" spans="2:10" ht="15.75" x14ac:dyDescent="0.25">
      <c r="C15" s="21"/>
      <c r="D15" s="6" t="s">
        <v>17</v>
      </c>
      <c r="E15" s="7">
        <v>185</v>
      </c>
      <c r="F15" s="7">
        <v>0.74</v>
      </c>
      <c r="G15" s="7">
        <v>0</v>
      </c>
      <c r="H15" s="7">
        <v>18.13</v>
      </c>
      <c r="I15" s="7">
        <v>79.55</v>
      </c>
      <c r="J15" s="6" t="s">
        <v>18</v>
      </c>
    </row>
    <row r="16" spans="2:10" ht="15.75" x14ac:dyDescent="0.25">
      <c r="C16" s="11" t="s">
        <v>19</v>
      </c>
      <c r="D16" s="12"/>
      <c r="E16" s="8">
        <f>SUM(E8:E15)</f>
        <v>800</v>
      </c>
      <c r="F16" s="8">
        <f>SUM(F8:F15)</f>
        <v>30.373000000000001</v>
      </c>
      <c r="G16" s="8">
        <f>SUM(G8:G15)</f>
        <v>23.865000000000002</v>
      </c>
      <c r="H16" s="8">
        <f>SUM(H8:H15)</f>
        <v>94.06</v>
      </c>
      <c r="I16" s="8">
        <f>SUM(I8:I15)</f>
        <v>730.6</v>
      </c>
      <c r="J16" s="9"/>
    </row>
    <row r="17" spans="3:10" ht="15.75" x14ac:dyDescent="0.25">
      <c r="C17" s="16" t="s">
        <v>20</v>
      </c>
      <c r="D17" s="6" t="s">
        <v>41</v>
      </c>
      <c r="E17" s="7">
        <v>150</v>
      </c>
      <c r="F17" s="7">
        <v>4.5</v>
      </c>
      <c r="G17" s="7">
        <v>1.5</v>
      </c>
      <c r="H17" s="7">
        <v>6</v>
      </c>
      <c r="I17" s="7">
        <v>60</v>
      </c>
      <c r="J17" s="6" t="s">
        <v>42</v>
      </c>
    </row>
    <row r="18" spans="3:10" ht="15.75" x14ac:dyDescent="0.25">
      <c r="C18" s="17"/>
      <c r="D18" s="6" t="s">
        <v>14</v>
      </c>
      <c r="E18" s="7">
        <v>30</v>
      </c>
      <c r="F18" s="7">
        <v>2.2799999999999998</v>
      </c>
      <c r="G18" s="7">
        <v>0.27</v>
      </c>
      <c r="H18" s="7">
        <v>14.07</v>
      </c>
      <c r="I18" s="7">
        <v>69.3</v>
      </c>
      <c r="J18" s="6" t="s">
        <v>39</v>
      </c>
    </row>
    <row r="19" spans="3:10" ht="15.75" x14ac:dyDescent="0.25">
      <c r="C19" s="18"/>
      <c r="D19" s="9" t="s">
        <v>43</v>
      </c>
      <c r="E19" s="7">
        <v>60</v>
      </c>
      <c r="F19" s="7">
        <v>6.6</v>
      </c>
      <c r="G19" s="7">
        <v>14.34</v>
      </c>
      <c r="H19" s="7">
        <v>0</v>
      </c>
      <c r="I19" s="7">
        <v>159.6</v>
      </c>
      <c r="J19" s="6" t="s">
        <v>44</v>
      </c>
    </row>
    <row r="20" spans="3:10" ht="15.75" x14ac:dyDescent="0.25">
      <c r="C20" s="11" t="s">
        <v>22</v>
      </c>
      <c r="D20" s="12"/>
      <c r="E20" s="8">
        <f>SUM(E17:E19)</f>
        <v>240</v>
      </c>
      <c r="F20" s="8">
        <f t="shared" ref="F20:I20" si="0">SUM(F17:F19)</f>
        <v>13.379999999999999</v>
      </c>
      <c r="G20" s="8">
        <f t="shared" si="0"/>
        <v>16.11</v>
      </c>
      <c r="H20" s="8">
        <f t="shared" si="0"/>
        <v>20.07</v>
      </c>
      <c r="I20" s="8">
        <f t="shared" si="0"/>
        <v>288.89999999999998</v>
      </c>
      <c r="J20" s="9"/>
    </row>
    <row r="21" spans="3:10" ht="15.75" x14ac:dyDescent="0.25">
      <c r="C21" s="13" t="s">
        <v>23</v>
      </c>
      <c r="D21" s="6" t="s">
        <v>45</v>
      </c>
      <c r="E21" s="7">
        <v>200</v>
      </c>
      <c r="F21" s="7">
        <v>4.74</v>
      </c>
      <c r="G21" s="7">
        <v>6.24</v>
      </c>
      <c r="H21" s="7">
        <v>13.6</v>
      </c>
      <c r="I21" s="7">
        <v>129.19999999999999</v>
      </c>
      <c r="J21" s="6" t="s">
        <v>46</v>
      </c>
    </row>
    <row r="22" spans="3:10" ht="15.75" x14ac:dyDescent="0.25">
      <c r="C22" s="14"/>
      <c r="D22" s="6" t="s">
        <v>47</v>
      </c>
      <c r="E22" s="7">
        <v>205</v>
      </c>
      <c r="F22" s="7">
        <v>22.513999999999999</v>
      </c>
      <c r="G22" s="7">
        <v>18.701000000000001</v>
      </c>
      <c r="H22" s="7">
        <v>33.957000000000001</v>
      </c>
      <c r="I22" s="7">
        <v>394.92700000000002</v>
      </c>
      <c r="J22" s="6" t="s">
        <v>48</v>
      </c>
    </row>
    <row r="23" spans="3:10" ht="15.75" x14ac:dyDescent="0.25">
      <c r="C23" s="14"/>
      <c r="D23" s="6" t="s">
        <v>49</v>
      </c>
      <c r="E23" s="7">
        <v>80</v>
      </c>
      <c r="F23" s="7">
        <v>1.1000000000000001</v>
      </c>
      <c r="G23" s="7">
        <v>3.6</v>
      </c>
      <c r="H23" s="7">
        <v>6.1</v>
      </c>
      <c r="I23" s="7">
        <v>60.8</v>
      </c>
      <c r="J23" s="6" t="s">
        <v>50</v>
      </c>
    </row>
    <row r="24" spans="3:10" ht="15.75" x14ac:dyDescent="0.25">
      <c r="C24" s="14"/>
      <c r="D24" s="6" t="s">
        <v>51</v>
      </c>
      <c r="E24" s="7">
        <v>200</v>
      </c>
      <c r="F24" s="7">
        <v>2</v>
      </c>
      <c r="G24" s="7">
        <v>0</v>
      </c>
      <c r="H24" s="7">
        <v>7.4</v>
      </c>
      <c r="I24" s="7">
        <v>38</v>
      </c>
      <c r="J24" s="6" t="s">
        <v>21</v>
      </c>
    </row>
    <row r="25" spans="3:10" ht="15.75" x14ac:dyDescent="0.25">
      <c r="C25" s="14"/>
      <c r="D25" s="6" t="s">
        <v>14</v>
      </c>
      <c r="E25" s="7">
        <v>60</v>
      </c>
      <c r="F25" s="7">
        <v>4.5599999999999996</v>
      </c>
      <c r="G25" s="7">
        <v>0.54</v>
      </c>
      <c r="H25" s="7">
        <v>28.13</v>
      </c>
      <c r="I25" s="7">
        <v>138.6</v>
      </c>
      <c r="J25" s="6" t="s">
        <v>39</v>
      </c>
    </row>
    <row r="26" spans="3:10" ht="15.75" x14ac:dyDescent="0.25">
      <c r="C26" s="14"/>
      <c r="D26" s="6" t="s">
        <v>15</v>
      </c>
      <c r="E26" s="7">
        <v>30</v>
      </c>
      <c r="F26" s="7">
        <v>1.98</v>
      </c>
      <c r="G26" s="7">
        <v>0.36</v>
      </c>
      <c r="H26" s="7">
        <v>12.33</v>
      </c>
      <c r="I26" s="7">
        <v>60.6</v>
      </c>
      <c r="J26" s="6" t="s">
        <v>39</v>
      </c>
    </row>
    <row r="27" spans="3:10" ht="15.75" x14ac:dyDescent="0.25">
      <c r="C27" s="11" t="s">
        <v>24</v>
      </c>
      <c r="D27" s="12"/>
      <c r="E27" s="8">
        <f>SUM(E21:E26)</f>
        <v>775</v>
      </c>
      <c r="F27" s="8">
        <f>SUM(F21:F26)</f>
        <v>36.893999999999998</v>
      </c>
      <c r="G27" s="8">
        <f>SUM(G21:G26)</f>
        <v>29.441000000000003</v>
      </c>
      <c r="H27" s="8">
        <f>SUM(H21:H26)</f>
        <v>101.517</v>
      </c>
      <c r="I27" s="8">
        <f>SUM(I21:I26)</f>
        <v>822.12699999999995</v>
      </c>
      <c r="J27" s="9"/>
    </row>
    <row r="28" spans="3:10" ht="15.75" x14ac:dyDescent="0.25">
      <c r="C28" s="13" t="s">
        <v>25</v>
      </c>
      <c r="D28" s="6" t="s">
        <v>52</v>
      </c>
      <c r="E28" s="7">
        <v>200</v>
      </c>
      <c r="F28" s="7">
        <v>5.9</v>
      </c>
      <c r="G28" s="7">
        <v>6.7</v>
      </c>
      <c r="H28" s="7">
        <v>9.9</v>
      </c>
      <c r="I28" s="7">
        <v>125</v>
      </c>
      <c r="J28" s="6" t="s">
        <v>53</v>
      </c>
    </row>
    <row r="29" spans="3:10" ht="15.75" x14ac:dyDescent="0.25">
      <c r="C29" s="14"/>
      <c r="D29" s="6" t="s">
        <v>54</v>
      </c>
      <c r="E29" s="7">
        <v>75</v>
      </c>
      <c r="F29" s="7">
        <v>4.5</v>
      </c>
      <c r="G29" s="7">
        <v>2.2000000000000002</v>
      </c>
      <c r="H29" s="7">
        <v>46.9</v>
      </c>
      <c r="I29" s="7">
        <v>226</v>
      </c>
      <c r="J29" s="6" t="s">
        <v>55</v>
      </c>
    </row>
    <row r="30" spans="3:10" ht="15.75" x14ac:dyDescent="0.25">
      <c r="C30" s="11" t="s">
        <v>26</v>
      </c>
      <c r="D30" s="12"/>
      <c r="E30" s="8">
        <f>SUM(E28:E29)</f>
        <v>275</v>
      </c>
      <c r="F30" s="8">
        <f>SUM(F28:F29)</f>
        <v>10.4</v>
      </c>
      <c r="G30" s="8">
        <f>SUM(G28:G29)</f>
        <v>8.9</v>
      </c>
      <c r="H30" s="8">
        <f>SUM(H28:H29)</f>
        <v>56.8</v>
      </c>
      <c r="I30" s="8">
        <f>SUM(I28:I29)</f>
        <v>351</v>
      </c>
      <c r="J30" s="9"/>
    </row>
    <row r="31" spans="3:10" ht="15.75" x14ac:dyDescent="0.25">
      <c r="C31" s="13" t="s">
        <v>27</v>
      </c>
      <c r="D31" s="6" t="s">
        <v>56</v>
      </c>
      <c r="E31" s="7">
        <v>200</v>
      </c>
      <c r="F31" s="7">
        <v>8.3810000000000002</v>
      </c>
      <c r="G31" s="7">
        <v>12.19</v>
      </c>
      <c r="H31" s="7">
        <v>38.286000000000001</v>
      </c>
      <c r="I31" s="7">
        <v>296.19</v>
      </c>
      <c r="J31" s="6" t="s">
        <v>57</v>
      </c>
    </row>
    <row r="32" spans="3:10" ht="15.75" x14ac:dyDescent="0.25">
      <c r="C32" s="14"/>
      <c r="D32" s="6" t="s">
        <v>13</v>
      </c>
      <c r="E32" s="7">
        <v>200</v>
      </c>
      <c r="F32" s="7">
        <v>0.2</v>
      </c>
      <c r="G32" s="7">
        <v>0</v>
      </c>
      <c r="H32" s="7">
        <v>6.5</v>
      </c>
      <c r="I32" s="7">
        <v>26.8</v>
      </c>
      <c r="J32" s="6" t="s">
        <v>58</v>
      </c>
    </row>
    <row r="33" spans="3:10" ht="15.75" x14ac:dyDescent="0.25">
      <c r="C33" s="14"/>
      <c r="D33" s="6" t="s">
        <v>14</v>
      </c>
      <c r="E33" s="7">
        <v>30</v>
      </c>
      <c r="F33" s="7">
        <v>2.2799999999999998</v>
      </c>
      <c r="G33" s="7">
        <v>0.27</v>
      </c>
      <c r="H33" s="7">
        <v>14.07</v>
      </c>
      <c r="I33" s="7">
        <v>69.3</v>
      </c>
      <c r="J33" s="6" t="s">
        <v>39</v>
      </c>
    </row>
    <row r="34" spans="3:10" ht="15.75" x14ac:dyDescent="0.25">
      <c r="C34" s="14"/>
      <c r="D34" s="6" t="s">
        <v>15</v>
      </c>
      <c r="E34" s="7">
        <v>20</v>
      </c>
      <c r="F34" s="7">
        <v>1.32</v>
      </c>
      <c r="G34" s="7">
        <v>0.24</v>
      </c>
      <c r="H34" s="7">
        <v>8.2200000000000006</v>
      </c>
      <c r="I34" s="7">
        <v>40.200000000000003</v>
      </c>
      <c r="J34" s="6" t="s">
        <v>39</v>
      </c>
    </row>
    <row r="35" spans="3:10" ht="15.75" x14ac:dyDescent="0.25">
      <c r="C35" s="14"/>
      <c r="D35" s="6" t="s">
        <v>59</v>
      </c>
      <c r="E35" s="7">
        <v>10</v>
      </c>
      <c r="F35" s="7">
        <v>0.1</v>
      </c>
      <c r="G35" s="7">
        <v>8.1999999999999993</v>
      </c>
      <c r="H35" s="7">
        <v>0.1</v>
      </c>
      <c r="I35" s="7">
        <v>74.8</v>
      </c>
      <c r="J35" s="6" t="s">
        <v>60</v>
      </c>
    </row>
    <row r="36" spans="3:10" ht="15.75" x14ac:dyDescent="0.25">
      <c r="C36" s="11" t="s">
        <v>28</v>
      </c>
      <c r="D36" s="12"/>
      <c r="E36" s="8">
        <f>SUM(E31:E35)</f>
        <v>460</v>
      </c>
      <c r="F36" s="8">
        <f>SUM(F31:F35)</f>
        <v>12.280999999999999</v>
      </c>
      <c r="G36" s="8">
        <f>SUM(G31:G35)</f>
        <v>20.9</v>
      </c>
      <c r="H36" s="8">
        <f>SUM(H31:H35)</f>
        <v>67.176000000000002</v>
      </c>
      <c r="I36" s="8">
        <f>SUM(I31:I35)</f>
        <v>507.29</v>
      </c>
      <c r="J36" s="9"/>
    </row>
    <row r="37" spans="3:10" ht="15.75" x14ac:dyDescent="0.25">
      <c r="C37" s="11" t="s">
        <v>29</v>
      </c>
      <c r="D37" s="12"/>
      <c r="E37" s="10">
        <f>E16+E20+E27+E30+E36</f>
        <v>2550</v>
      </c>
      <c r="F37" s="10">
        <f>F16+F20+F27+F30+F36</f>
        <v>103.328</v>
      </c>
      <c r="G37" s="10">
        <f>G16+G20+G27+G30+G36</f>
        <v>99.216000000000008</v>
      </c>
      <c r="H37" s="10">
        <f>H16+H20+H27+H30+H36</f>
        <v>339.62299999999999</v>
      </c>
      <c r="I37" s="10">
        <f>I16+I20+I27+I30+I36</f>
        <v>2699.9169999999999</v>
      </c>
      <c r="J37" s="9"/>
    </row>
  </sheetData>
  <mergeCells count="20">
    <mergeCell ref="B1:E1"/>
    <mergeCell ref="B3:J3"/>
    <mergeCell ref="J5:J6"/>
    <mergeCell ref="C7:J7"/>
    <mergeCell ref="C8:C15"/>
    <mergeCell ref="C16:D16"/>
    <mergeCell ref="C5:C6"/>
    <mergeCell ref="D5:D6"/>
    <mergeCell ref="I5:I6"/>
    <mergeCell ref="C17:C19"/>
    <mergeCell ref="C20:D20"/>
    <mergeCell ref="C21:C26"/>
    <mergeCell ref="E5:E6"/>
    <mergeCell ref="F5:H5"/>
    <mergeCell ref="C27:D27"/>
    <mergeCell ref="C28:C29"/>
    <mergeCell ref="C30:D30"/>
    <mergeCell ref="C31:C35"/>
    <mergeCell ref="C37:D37"/>
    <mergeCell ref="C36:D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2024-02-21T10:28:51Z</dcterms:modified>
</cp:coreProperties>
</file>