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F36" i="1" l="1"/>
  <c r="G36" i="1"/>
  <c r="H36" i="1"/>
  <c r="I36" i="1"/>
  <c r="E36" i="1"/>
  <c r="I38" i="1"/>
  <c r="H38" i="1"/>
  <c r="G38" i="1"/>
  <c r="F38" i="1"/>
  <c r="E38" i="1"/>
  <c r="I29" i="1" l="1"/>
  <c r="H29" i="1"/>
  <c r="G29" i="1"/>
  <c r="F29" i="1"/>
  <c r="E29" i="1"/>
  <c r="I26" i="1"/>
  <c r="H26" i="1"/>
  <c r="F26" i="1"/>
  <c r="E26" i="1"/>
  <c r="I18" i="1"/>
  <c r="H18" i="1"/>
  <c r="G18" i="1"/>
  <c r="F18" i="1"/>
  <c r="E18" i="1"/>
  <c r="I14" i="1"/>
  <c r="H14" i="1"/>
  <c r="G14" i="1"/>
  <c r="F14" i="1"/>
  <c r="E14" i="1"/>
  <c r="I39" i="1" l="1"/>
  <c r="H39" i="1"/>
  <c r="G39" i="1"/>
  <c r="F39" i="1"/>
  <c r="E39" i="1"/>
</calcChain>
</file>

<file path=xl/sharedStrings.xml><?xml version="1.0" encoding="utf-8"?>
<sst xmlns="http://schemas.openxmlformats.org/spreadsheetml/2006/main" count="76" uniqueCount="61">
  <si>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</si>
  <si>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</si>
  <si>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</si>
  <si>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</si>
  <si>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</si>
  <si>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</si>
  <si>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</si>
  <si>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</si>
  <si>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</si>
  <si>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</si>
  <si>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</si>
  <si>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</si>
  <si>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    День 5  пятница</t>
  </si>
  <si>
    <t>завртак</t>
  </si>
  <si>
    <t>Плов с курицей</t>
  </si>
  <si>
    <t>стр №115 сборник рецептр блюд</t>
  </si>
  <si>
    <t>Салат из вареных овощей</t>
  </si>
  <si>
    <t>№10 питание дитей Сниур</t>
  </si>
  <si>
    <t>Чай с молоком с сахаром</t>
  </si>
  <si>
    <t>стр №138 сборник рецептр блюд</t>
  </si>
  <si>
    <t>Хлеб пшеничный</t>
  </si>
  <si>
    <t>инструкция  по питанию</t>
  </si>
  <si>
    <t>Хлеб ржаной</t>
  </si>
  <si>
    <t>итого за завтрак</t>
  </si>
  <si>
    <t>2 завтрак</t>
  </si>
  <si>
    <t>Ряженка</t>
  </si>
  <si>
    <t>№358 питание школьника</t>
  </si>
  <si>
    <t>стр №3 сборник рецептр блюд</t>
  </si>
  <si>
    <t>итого за 2 завтрак</t>
  </si>
  <si>
    <t>обед</t>
  </si>
  <si>
    <t>Рассольник ленинрадский с мясом</t>
  </si>
  <si>
    <t>стр №23 сборник рецептр блюд</t>
  </si>
  <si>
    <t>Гуляш из говядины</t>
  </si>
  <si>
    <t>стр №106 сборник рецептр блюд</t>
  </si>
  <si>
    <t xml:space="preserve">Картофельное пюре </t>
  </si>
  <si>
    <t>стр №69 сборник рецептр блюд</t>
  </si>
  <si>
    <t>Помидор к/с</t>
  </si>
  <si>
    <t>Сертификат качества</t>
  </si>
  <si>
    <t>Сок томатный</t>
  </si>
  <si>
    <t>№362 питание школьника</t>
  </si>
  <si>
    <t>итого за обед</t>
  </si>
  <si>
    <t>полдник</t>
  </si>
  <si>
    <t>Кофейный напиток с молоком</t>
  </si>
  <si>
    <t>стр №147 сборник рецептр блюд</t>
  </si>
  <si>
    <t>Пирожок с повидлом</t>
  </si>
  <si>
    <t>№368 питание школьника</t>
  </si>
  <si>
    <t>итого за полдник</t>
  </si>
  <si>
    <t>ужин</t>
  </si>
  <si>
    <t>Каша жидкая молочная гречневая</t>
  </si>
  <si>
    <t>стр №56 сборник рецептр блюд</t>
  </si>
  <si>
    <t>Какао с молоком</t>
  </si>
  <si>
    <t>Масло сливочное</t>
  </si>
  <si>
    <t>итого за ужин</t>
  </si>
  <si>
    <t>Всего за день:</t>
  </si>
  <si>
    <t>поздний ужин</t>
  </si>
  <si>
    <t>Молоко кипяченное</t>
  </si>
  <si>
    <t>итого за поздний ужин</t>
  </si>
  <si>
    <t>Повидло</t>
  </si>
  <si>
    <t>Яйцо вареное</t>
  </si>
  <si>
    <t>№169 питание школьника</t>
  </si>
  <si>
    <t>№356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</si>
</sst>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workbookViewId="0">
      <selection activeCell="H37" sqref="H37"/>
    </sheetView>
  </sheetViews>
  <sheetFormatPr defaultRowHeight="15" x14ac:dyDescent="0.25"/>
  <cols>
    <col min="1" max="1" width="3.7109375" customWidth="1"/>
    <col min="2" max="2" width="5.5703125" customWidth="1"/>
    <col min="3" max="3" width="17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3" t="s">
        <v>2</v>
      </c>
      <c r="C1" s="23"/>
      <c r="D1" s="23"/>
      <c r="E1" s="23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45443</v>
      </c>
    </row>
    <row r="3" spans="2:10" ht="20.25" x14ac:dyDescent="0.3">
      <c r="B3" s="24" t="s">
        <v>1</v>
      </c>
      <c r="C3" s="24"/>
      <c r="D3" s="24"/>
      <c r="E3" s="24"/>
      <c r="F3" s="24"/>
      <c r="G3" s="24"/>
      <c r="H3" s="24"/>
      <c r="I3" s="24"/>
      <c r="J3" s="24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5" t="s">
        <v>3</v>
      </c>
      <c r="D5" s="25" t="s">
        <v>4</v>
      </c>
      <c r="E5" s="25" t="s">
        <v>5</v>
      </c>
      <c r="F5" s="25" t="s">
        <v>6</v>
      </c>
      <c r="G5" s="25"/>
      <c r="H5" s="25"/>
      <c r="I5" s="25" t="s">
        <v>7</v>
      </c>
      <c r="J5" s="26" t="s">
        <v>8</v>
      </c>
    </row>
    <row r="6" spans="2:10" ht="15.75" x14ac:dyDescent="0.25">
      <c r="C6" s="25"/>
      <c r="D6" s="25"/>
      <c r="E6" s="25"/>
      <c r="F6" s="5" t="s">
        <v>9</v>
      </c>
      <c r="G6" s="5" t="s">
        <v>10</v>
      </c>
      <c r="H6" s="5" t="s">
        <v>11</v>
      </c>
      <c r="I6" s="25"/>
      <c r="J6" s="26"/>
    </row>
    <row r="7" spans="2:10" ht="18.75" x14ac:dyDescent="0.3">
      <c r="C7" s="14" t="s">
        <v>12</v>
      </c>
      <c r="D7" s="19"/>
      <c r="E7" s="19"/>
      <c r="F7" s="19"/>
      <c r="G7" s="19"/>
      <c r="H7" s="19"/>
      <c r="I7" s="19"/>
      <c r="J7" s="15"/>
    </row>
    <row r="8" spans="2:10" ht="15.75" x14ac:dyDescent="0.25">
      <c r="C8" s="16" t="s">
        <v>13</v>
      </c>
      <c r="D8" s="6" t="s">
        <v>14</v>
      </c>
      <c r="E8" s="7">
        <v>200</v>
      </c>
      <c r="F8" s="7">
        <v>27.3</v>
      </c>
      <c r="G8" s="7">
        <v>8.1</v>
      </c>
      <c r="H8" s="7">
        <v>33.200000000000003</v>
      </c>
      <c r="I8" s="7">
        <v>314.60000000000002</v>
      </c>
      <c r="J8" s="6" t="s">
        <v>15</v>
      </c>
    </row>
    <row r="9" spans="2:10" ht="15.75" x14ac:dyDescent="0.25">
      <c r="C9" s="17"/>
      <c r="D9" s="6" t="s">
        <v>16</v>
      </c>
      <c r="E9" s="7">
        <v>80</v>
      </c>
      <c r="F9" s="7">
        <v>0.68799999999999994</v>
      </c>
      <c r="G9" s="7">
        <v>4</v>
      </c>
      <c r="H9" s="7">
        <v>4.4160000000000004</v>
      </c>
      <c r="I9" s="7">
        <v>59.655999999999999</v>
      </c>
      <c r="J9" s="6" t="s">
        <v>17</v>
      </c>
    </row>
    <row r="10" spans="2:10" ht="15.75" x14ac:dyDescent="0.25">
      <c r="C10" s="17"/>
      <c r="D10" s="6" t="s">
        <v>50</v>
      </c>
      <c r="E10" s="7">
        <v>200</v>
      </c>
      <c r="F10" s="7">
        <v>4.5999999999999996</v>
      </c>
      <c r="G10" s="7">
        <v>4.4000000000000004</v>
      </c>
      <c r="H10" s="7">
        <v>12.5</v>
      </c>
      <c r="I10" s="7">
        <v>107.2</v>
      </c>
      <c r="J10" s="6" t="s">
        <v>43</v>
      </c>
    </row>
    <row r="11" spans="2:10" ht="15.75" x14ac:dyDescent="0.25">
      <c r="C11" s="17"/>
      <c r="D11" s="6" t="s">
        <v>20</v>
      </c>
      <c r="E11" s="7">
        <v>60</v>
      </c>
      <c r="F11" s="7">
        <v>4.5599999999999996</v>
      </c>
      <c r="G11" s="7">
        <v>0.54</v>
      </c>
      <c r="H11" s="7">
        <v>28.14</v>
      </c>
      <c r="I11" s="7">
        <v>138.6</v>
      </c>
      <c r="J11" s="6" t="s">
        <v>21</v>
      </c>
    </row>
    <row r="12" spans="2:10" ht="15.75" x14ac:dyDescent="0.25">
      <c r="C12" s="17"/>
      <c r="D12" s="6" t="s">
        <v>22</v>
      </c>
      <c r="E12" s="7">
        <v>30</v>
      </c>
      <c r="F12" s="7">
        <v>1.98</v>
      </c>
      <c r="G12" s="7">
        <v>0.36</v>
      </c>
      <c r="H12" s="7">
        <v>12.33</v>
      </c>
      <c r="I12" s="7">
        <v>60.6</v>
      </c>
      <c r="J12" s="6" t="s">
        <v>21</v>
      </c>
    </row>
    <row r="13" spans="2:10" ht="15.75" x14ac:dyDescent="0.25">
      <c r="C13" s="18"/>
      <c r="D13" s="8" t="s">
        <v>51</v>
      </c>
      <c r="E13" s="7">
        <v>10</v>
      </c>
      <c r="F13" s="7">
        <v>0.1</v>
      </c>
      <c r="G13" s="7">
        <v>8.1999999999999993</v>
      </c>
      <c r="H13" s="7">
        <v>0.1</v>
      </c>
      <c r="I13" s="7">
        <v>74.8</v>
      </c>
      <c r="J13" s="6" t="s">
        <v>27</v>
      </c>
    </row>
    <row r="14" spans="2:10" ht="18.75" x14ac:dyDescent="0.3">
      <c r="C14" s="14" t="s">
        <v>23</v>
      </c>
      <c r="D14" s="15"/>
      <c r="E14" s="9">
        <f>SUM(E8:E13)</f>
        <v>580</v>
      </c>
      <c r="F14" s="9">
        <f t="shared" ref="F14:I14" si="0">SUM(F8:F13)</f>
        <v>39.228000000000002</v>
      </c>
      <c r="G14" s="9">
        <f t="shared" si="0"/>
        <v>25.599999999999998</v>
      </c>
      <c r="H14" s="9">
        <f t="shared" si="0"/>
        <v>90.685999999999993</v>
      </c>
      <c r="I14" s="9">
        <f t="shared" si="0"/>
        <v>755.45600000000002</v>
      </c>
      <c r="J14" s="10"/>
    </row>
    <row r="15" spans="2:10" ht="15.75" x14ac:dyDescent="0.25">
      <c r="C15" s="20" t="s">
        <v>24</v>
      </c>
      <c r="D15" s="6" t="s">
        <v>25</v>
      </c>
      <c r="E15" s="7">
        <v>200</v>
      </c>
      <c r="F15" s="7">
        <v>6</v>
      </c>
      <c r="G15" s="7">
        <v>12</v>
      </c>
      <c r="H15" s="7">
        <v>8.1999999999999993</v>
      </c>
      <c r="I15" s="7">
        <v>170</v>
      </c>
      <c r="J15" s="6" t="s">
        <v>26</v>
      </c>
    </row>
    <row r="16" spans="2:10" ht="15.75" x14ac:dyDescent="0.25">
      <c r="C16" s="21"/>
      <c r="D16" s="6" t="s">
        <v>20</v>
      </c>
      <c r="E16" s="7">
        <v>30</v>
      </c>
      <c r="F16" s="7">
        <v>2.2799999999999998</v>
      </c>
      <c r="G16" s="7">
        <v>0.27</v>
      </c>
      <c r="H16" s="7">
        <v>14.07</v>
      </c>
      <c r="I16" s="7">
        <v>76.599999999999994</v>
      </c>
      <c r="J16" s="6" t="s">
        <v>21</v>
      </c>
    </row>
    <row r="17" spans="3:10" ht="15.75" x14ac:dyDescent="0.25">
      <c r="C17" s="22"/>
      <c r="D17" s="10" t="s">
        <v>57</v>
      </c>
      <c r="E17" s="7">
        <v>15</v>
      </c>
      <c r="F17" s="7">
        <v>0</v>
      </c>
      <c r="G17" s="7">
        <v>0</v>
      </c>
      <c r="H17" s="7">
        <v>6.2</v>
      </c>
      <c r="I17" s="7">
        <v>24.8</v>
      </c>
      <c r="J17" s="6" t="s">
        <v>21</v>
      </c>
    </row>
    <row r="18" spans="3:10" ht="18.75" x14ac:dyDescent="0.3">
      <c r="C18" s="14" t="s">
        <v>28</v>
      </c>
      <c r="D18" s="15"/>
      <c r="E18" s="9">
        <f>SUM(E15:E17)</f>
        <v>245</v>
      </c>
      <c r="F18" s="9">
        <f t="shared" ref="F18:I18" si="1">SUM(F15:F17)</f>
        <v>8.2799999999999994</v>
      </c>
      <c r="G18" s="9">
        <f t="shared" si="1"/>
        <v>12.27</v>
      </c>
      <c r="H18" s="9">
        <f t="shared" si="1"/>
        <v>28.47</v>
      </c>
      <c r="I18" s="9">
        <f t="shared" si="1"/>
        <v>271.39999999999998</v>
      </c>
      <c r="J18" s="10"/>
    </row>
    <row r="19" spans="3:10" ht="15.75" x14ac:dyDescent="0.25">
      <c r="C19" s="16" t="s">
        <v>29</v>
      </c>
      <c r="D19" s="6" t="s">
        <v>30</v>
      </c>
      <c r="E19" s="7">
        <v>200</v>
      </c>
      <c r="F19" s="7">
        <v>4.74</v>
      </c>
      <c r="G19" s="7">
        <v>6.24</v>
      </c>
      <c r="H19" s="7">
        <v>13.6</v>
      </c>
      <c r="I19" s="7">
        <v>129.19999999999999</v>
      </c>
      <c r="J19" s="6" t="s">
        <v>31</v>
      </c>
    </row>
    <row r="20" spans="3:10" ht="15.75" x14ac:dyDescent="0.25">
      <c r="C20" s="17"/>
      <c r="D20" s="6" t="s">
        <v>32</v>
      </c>
      <c r="E20" s="7">
        <v>90</v>
      </c>
      <c r="F20" s="7">
        <v>15.188000000000001</v>
      </c>
      <c r="G20" s="7">
        <v>15.188000000000001</v>
      </c>
      <c r="H20" s="7">
        <v>3.488</v>
      </c>
      <c r="I20" s="7">
        <v>212.51300000000001</v>
      </c>
      <c r="J20" s="6" t="s">
        <v>33</v>
      </c>
    </row>
    <row r="21" spans="3:10" ht="15.75" x14ac:dyDescent="0.25">
      <c r="C21" s="17"/>
      <c r="D21" s="6" t="s">
        <v>34</v>
      </c>
      <c r="E21" s="7">
        <v>150</v>
      </c>
      <c r="F21" s="7">
        <v>3.1</v>
      </c>
      <c r="G21" s="7">
        <v>6</v>
      </c>
      <c r="H21" s="7">
        <v>19.7</v>
      </c>
      <c r="I21" s="7">
        <v>145.80000000000001</v>
      </c>
      <c r="J21" s="6" t="s">
        <v>35</v>
      </c>
    </row>
    <row r="22" spans="3:10" ht="15.75" x14ac:dyDescent="0.25">
      <c r="C22" s="17"/>
      <c r="D22" s="6" t="s">
        <v>36</v>
      </c>
      <c r="E22" s="7">
        <v>80</v>
      </c>
      <c r="F22" s="7">
        <v>0</v>
      </c>
      <c r="G22" s="7">
        <v>0</v>
      </c>
      <c r="H22" s="7">
        <v>1.04</v>
      </c>
      <c r="I22" s="7">
        <v>4.8</v>
      </c>
      <c r="J22" s="6" t="s">
        <v>37</v>
      </c>
    </row>
    <row r="23" spans="3:10" ht="15.75" x14ac:dyDescent="0.25">
      <c r="C23" s="17"/>
      <c r="D23" s="6" t="s">
        <v>38</v>
      </c>
      <c r="E23" s="7">
        <v>200</v>
      </c>
      <c r="F23" s="7">
        <v>2</v>
      </c>
      <c r="G23" s="7">
        <v>0</v>
      </c>
      <c r="H23" s="7">
        <v>7.4</v>
      </c>
      <c r="I23" s="7">
        <v>38</v>
      </c>
      <c r="J23" s="6" t="s">
        <v>39</v>
      </c>
    </row>
    <row r="24" spans="3:10" ht="15.75" x14ac:dyDescent="0.25">
      <c r="C24" s="17"/>
      <c r="D24" s="6" t="s">
        <v>20</v>
      </c>
      <c r="E24" s="7">
        <v>60</v>
      </c>
      <c r="F24" s="7">
        <v>4.5599999999999996</v>
      </c>
      <c r="G24" s="7">
        <v>0.54</v>
      </c>
      <c r="H24" s="7">
        <v>28.14</v>
      </c>
      <c r="I24" s="7">
        <v>138.6</v>
      </c>
      <c r="J24" s="6" t="s">
        <v>21</v>
      </c>
    </row>
    <row r="25" spans="3:10" ht="15.75" x14ac:dyDescent="0.25">
      <c r="C25" s="18"/>
      <c r="D25" s="10" t="s">
        <v>22</v>
      </c>
      <c r="E25" s="7">
        <v>30</v>
      </c>
      <c r="F25" s="7">
        <v>1.98</v>
      </c>
      <c r="G25" s="7">
        <v>0.36</v>
      </c>
      <c r="H25" s="7">
        <v>12.33</v>
      </c>
      <c r="I25" s="7">
        <v>60.6</v>
      </c>
      <c r="J25" s="6" t="s">
        <v>21</v>
      </c>
    </row>
    <row r="26" spans="3:10" ht="18.75" x14ac:dyDescent="0.3">
      <c r="C26" s="14" t="s">
        <v>40</v>
      </c>
      <c r="D26" s="15"/>
      <c r="E26" s="9">
        <f>SUM(E19:E25)</f>
        <v>810</v>
      </c>
      <c r="F26" s="9">
        <f t="shared" ref="F26" si="2">SUM(F19:F25)</f>
        <v>31.568000000000001</v>
      </c>
      <c r="G26" s="9">
        <v>33.409999999999997</v>
      </c>
      <c r="H26" s="9">
        <f t="shared" ref="H26:I26" si="3">SUM(H19:H25)</f>
        <v>85.697999999999993</v>
      </c>
      <c r="I26" s="9">
        <f t="shared" si="3"/>
        <v>729.51300000000003</v>
      </c>
      <c r="J26" s="10"/>
    </row>
    <row r="27" spans="3:10" ht="15.75" x14ac:dyDescent="0.25">
      <c r="C27" s="16" t="s">
        <v>41</v>
      </c>
      <c r="D27" s="6" t="s">
        <v>42</v>
      </c>
      <c r="E27" s="7">
        <v>200</v>
      </c>
      <c r="F27" s="7">
        <v>3.8</v>
      </c>
      <c r="G27" s="7">
        <v>3.5</v>
      </c>
      <c r="H27" s="7">
        <v>11.2</v>
      </c>
      <c r="I27" s="7">
        <v>91.2</v>
      </c>
      <c r="J27" s="6" t="s">
        <v>43</v>
      </c>
    </row>
    <row r="28" spans="3:10" ht="15.75" x14ac:dyDescent="0.25">
      <c r="C28" s="17"/>
      <c r="D28" s="6" t="s">
        <v>44</v>
      </c>
      <c r="E28" s="7">
        <v>75</v>
      </c>
      <c r="F28" s="7">
        <v>4.5</v>
      </c>
      <c r="G28" s="7">
        <v>2.2000000000000002</v>
      </c>
      <c r="H28" s="7">
        <v>46.9</v>
      </c>
      <c r="I28" s="7">
        <v>226</v>
      </c>
      <c r="J28" s="6" t="s">
        <v>45</v>
      </c>
    </row>
    <row r="29" spans="3:10" ht="18.75" x14ac:dyDescent="0.3">
      <c r="C29" s="14" t="s">
        <v>46</v>
      </c>
      <c r="D29" s="15"/>
      <c r="E29" s="9">
        <f>SUM(E27:E28)</f>
        <v>275</v>
      </c>
      <c r="F29" s="9">
        <f t="shared" ref="F29:I29" si="4">SUM(F27:F28)</f>
        <v>8.3000000000000007</v>
      </c>
      <c r="G29" s="9">
        <f t="shared" si="4"/>
        <v>5.7</v>
      </c>
      <c r="H29" s="9">
        <f t="shared" si="4"/>
        <v>58.099999999999994</v>
      </c>
      <c r="I29" s="9">
        <f t="shared" si="4"/>
        <v>317.2</v>
      </c>
      <c r="J29" s="10"/>
    </row>
    <row r="30" spans="3:10" ht="15.75" x14ac:dyDescent="0.25">
      <c r="C30" s="16" t="s">
        <v>47</v>
      </c>
      <c r="D30" s="6" t="s">
        <v>48</v>
      </c>
      <c r="E30" s="7">
        <v>200</v>
      </c>
      <c r="F30" s="7">
        <v>7.1</v>
      </c>
      <c r="G30" s="7">
        <v>6.7</v>
      </c>
      <c r="H30" s="7">
        <v>23.8</v>
      </c>
      <c r="I30" s="7">
        <v>384.4</v>
      </c>
      <c r="J30" s="6" t="s">
        <v>49</v>
      </c>
    </row>
    <row r="31" spans="3:10" ht="15.75" x14ac:dyDescent="0.25">
      <c r="C31" s="17"/>
      <c r="D31" s="6" t="s">
        <v>18</v>
      </c>
      <c r="E31" s="7">
        <v>200</v>
      </c>
      <c r="F31" s="7">
        <v>1.6</v>
      </c>
      <c r="G31" s="7">
        <v>1.4</v>
      </c>
      <c r="H31" s="7">
        <v>8.6</v>
      </c>
      <c r="I31" s="7">
        <v>53.5</v>
      </c>
      <c r="J31" s="6" t="s">
        <v>19</v>
      </c>
    </row>
    <row r="32" spans="3:10" ht="15.75" x14ac:dyDescent="0.25">
      <c r="C32" s="17"/>
      <c r="D32" s="6" t="s">
        <v>20</v>
      </c>
      <c r="E32" s="7">
        <v>30</v>
      </c>
      <c r="F32" s="7">
        <v>2.2799999999999998</v>
      </c>
      <c r="G32" s="7">
        <v>0.27</v>
      </c>
      <c r="H32" s="7">
        <v>14.07</v>
      </c>
      <c r="I32" s="7">
        <v>69.3</v>
      </c>
      <c r="J32" s="6" t="s">
        <v>21</v>
      </c>
    </row>
    <row r="33" spans="3:10" ht="15.75" x14ac:dyDescent="0.25">
      <c r="C33" s="17"/>
      <c r="D33" s="6" t="s">
        <v>22</v>
      </c>
      <c r="E33" s="7">
        <v>30</v>
      </c>
      <c r="F33" s="7">
        <v>1.98</v>
      </c>
      <c r="G33" s="7">
        <v>0.36</v>
      </c>
      <c r="H33" s="7">
        <v>12.33</v>
      </c>
      <c r="I33" s="7">
        <v>60.6</v>
      </c>
      <c r="J33" s="6" t="s">
        <v>21</v>
      </c>
    </row>
    <row r="34" spans="3:10" ht="15.75" x14ac:dyDescent="0.25">
      <c r="C34" s="17"/>
      <c r="D34" s="6" t="s">
        <v>58</v>
      </c>
      <c r="E34" s="7">
        <v>40</v>
      </c>
      <c r="F34" s="7">
        <v>4.8</v>
      </c>
      <c r="G34" s="7">
        <v>4</v>
      </c>
      <c r="H34" s="7">
        <v>0.3</v>
      </c>
      <c r="I34" s="7">
        <v>56.6</v>
      </c>
      <c r="J34" s="6" t="s">
        <v>59</v>
      </c>
    </row>
    <row r="35" spans="3:10" ht="15.75" x14ac:dyDescent="0.25">
      <c r="C35" s="17"/>
      <c r="D35" s="6" t="s">
        <v>51</v>
      </c>
      <c r="E35" s="7">
        <v>10</v>
      </c>
      <c r="F35" s="7">
        <v>0.1</v>
      </c>
      <c r="G35" s="7">
        <v>8.1999999999999993</v>
      </c>
      <c r="H35" s="7">
        <v>0.1</v>
      </c>
      <c r="I35" s="7">
        <v>74.8</v>
      </c>
      <c r="J35" s="6" t="s">
        <v>27</v>
      </c>
    </row>
    <row r="36" spans="3:10" ht="18.75" customHeight="1" x14ac:dyDescent="0.3">
      <c r="C36" s="14" t="s">
        <v>52</v>
      </c>
      <c r="D36" s="15"/>
      <c r="E36" s="9">
        <f>SUM(E30:E35)</f>
        <v>510</v>
      </c>
      <c r="F36" s="9">
        <f>SUM(F30:F35)</f>
        <v>17.86</v>
      </c>
      <c r="G36" s="9">
        <f>SUM(G30:G35)</f>
        <v>20.93</v>
      </c>
      <c r="H36" s="9">
        <f>SUM(H30:H35)</f>
        <v>59.199999999999996</v>
      </c>
      <c r="I36" s="9">
        <f>SUM(I30:I35)</f>
        <v>699.19999999999993</v>
      </c>
      <c r="J36" s="6"/>
    </row>
    <row r="37" spans="3:10" ht="18.75" customHeight="1" x14ac:dyDescent="0.25">
      <c r="C37" s="12" t="s">
        <v>54</v>
      </c>
      <c r="D37" s="13" t="s">
        <v>55</v>
      </c>
      <c r="E37" s="7">
        <v>170</v>
      </c>
      <c r="F37" s="7">
        <v>5.0149999999999997</v>
      </c>
      <c r="G37" s="7">
        <v>5.6950000000000003</v>
      </c>
      <c r="H37" s="7">
        <v>8.4149999999999991</v>
      </c>
      <c r="I37" s="7">
        <v>106.25</v>
      </c>
      <c r="J37" s="6" t="s">
        <v>60</v>
      </c>
    </row>
    <row r="38" spans="3:10" ht="18.75" x14ac:dyDescent="0.3">
      <c r="C38" s="14" t="s">
        <v>56</v>
      </c>
      <c r="D38" s="15"/>
      <c r="E38" s="9">
        <f>SUM(E37)</f>
        <v>170</v>
      </c>
      <c r="F38" s="9">
        <f t="shared" ref="F38:I38" si="5">SUM(F37)</f>
        <v>5.0149999999999997</v>
      </c>
      <c r="G38" s="9">
        <f t="shared" si="5"/>
        <v>5.6950000000000003</v>
      </c>
      <c r="H38" s="9">
        <f t="shared" si="5"/>
        <v>8.4149999999999991</v>
      </c>
      <c r="I38" s="9">
        <f t="shared" si="5"/>
        <v>106.25</v>
      </c>
      <c r="J38" s="10"/>
    </row>
    <row r="39" spans="3:10" ht="18.75" x14ac:dyDescent="0.3">
      <c r="C39" s="14" t="s">
        <v>53</v>
      </c>
      <c r="D39" s="15"/>
      <c r="E39" s="11">
        <f>E14+E18+E26+E29+E36+E38</f>
        <v>2590</v>
      </c>
      <c r="F39" s="11">
        <f>F14+F18+F26+F29+F36+F38</f>
        <v>110.251</v>
      </c>
      <c r="G39" s="11">
        <f>G14+G18+G26+G29+G36+G38</f>
        <v>103.60499999999999</v>
      </c>
      <c r="H39" s="11">
        <f>H14+H18+H26+H29+H36+H38</f>
        <v>330.56899999999996</v>
      </c>
      <c r="I39" s="11">
        <f>I14+I18+I26+I29+I36+I38</f>
        <v>2879.0189999999998</v>
      </c>
      <c r="J39" s="10"/>
    </row>
  </sheetData>
  <mergeCells count="21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3"/>
    <mergeCell ref="C14:D14"/>
    <mergeCell ref="C15:C17"/>
    <mergeCell ref="C18:D18"/>
    <mergeCell ref="C38:D38"/>
    <mergeCell ref="C39:D39"/>
    <mergeCell ref="C36:D36"/>
    <mergeCell ref="C19:C25"/>
    <mergeCell ref="C26:D26"/>
    <mergeCell ref="C27:C28"/>
    <mergeCell ref="C29:D29"/>
    <mergeCell ref="C30:C3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2024-05-30T10:15:12Z</dcterms:modified>
</cp:coreProperties>
</file>