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</sheets>
  <calcPr calcId="144525"/>
  <fileRecoveryPr repairLoad="1"/>
</workbook>
</file>

<file path=xl/calcChain.xml><?xml version="1.0" encoding="utf-8"?>
<calcChain xmlns="http://schemas.openxmlformats.org/spreadsheetml/2006/main">
  <c r="E37" i="1" l="1"/>
  <c r="F37" i="1"/>
  <c r="G37" i="1"/>
  <c r="H37" i="1"/>
  <c r="E30" i="1"/>
  <c r="F30" i="1"/>
  <c r="G30" i="1"/>
  <c r="H30" i="1"/>
  <c r="E27" i="1"/>
  <c r="F27" i="1"/>
  <c r="G27" i="1"/>
  <c r="H27" i="1"/>
  <c r="E19" i="1"/>
  <c r="F19" i="1"/>
  <c r="G19" i="1"/>
  <c r="H19" i="1"/>
  <c r="E16" i="1" l="1"/>
  <c r="F16" i="1"/>
  <c r="G16" i="1"/>
  <c r="H16" i="1"/>
  <c r="D16" i="1" l="1"/>
  <c r="D30" i="1" l="1"/>
  <c r="D37" i="1" l="1"/>
  <c r="D27" i="1"/>
  <c r="D19" i="1"/>
  <c r="H38" i="1" l="1"/>
  <c r="E38" i="1"/>
  <c r="D38" i="1"/>
  <c r="G38" i="1"/>
  <c r="F38" i="1"/>
</calcChain>
</file>

<file path=xl/sharedStrings.xml><?xml version="1.0" encoding="utf-8"?>
<sst xmlns="http://schemas.openxmlformats.org/spreadsheetml/2006/main" count="72" uniqueCount="62">
  <si>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</si>
  <si>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</si>
  <si>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</si>
  <si>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</si>
  <si>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</si>
  <si>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</si>
  <si>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</si>
  <si>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</si>
  <si>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</si>
  <si>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</si>
  <si>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</si>
  <si>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</si>
  <si>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</si>
  <si>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</si>
  <si>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</si>
  <si>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</si>
  <si>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</si>
  <si>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</si>
  <si>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</si>
  <si>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</si>
  <si>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</si>
  <si>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</si>
  <si>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</si>
  <si>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</si>
  <si>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</si>
  <si>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</si>
  <si>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</si>
  <si>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</si>
  <si>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</si>
  <si>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№358 питание школьника</t>
  </si>
  <si>
    <t>инструкция по питани</t>
  </si>
  <si>
    <t>Неделя 1     День 4 четверг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</si>
  <si>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</si>
  <si>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</si>
  <si>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</si>
  <si>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</si>
  <si>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</si>
  <si>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</si>
  <si>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</si>
  <si>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</si>
  <si>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>стр №147 сборник рецептур блюд</t>
  </si>
  <si>
    <t>Борщ с капустой с картофелем с мясом</t>
  </si>
  <si>
    <t>стр №22 сборник рецепьур блюд</t>
  </si>
  <si>
    <t>Кисель из свежих яблок</t>
  </si>
  <si>
    <t>стр№3 сборник рецептур блюд</t>
  </si>
  <si>
    <t>стр№9 сборник рецептур блюд</t>
  </si>
  <si>
    <t>№332  питание школьника</t>
  </si>
  <si>
    <t>Каша жидкая молочная манная</t>
  </si>
  <si>
    <t xml:space="preserve">Салат из беокачанной капусты с моркрвью 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</si>
  <si>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</si>
  <si>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</si>
  <si>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</si>
  <si>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Жаркое с тушенкой</t>
  </si>
  <si>
    <t xml:space="preserve">№236 питание школьника </t>
  </si>
  <si>
    <t>Мандарины</t>
  </si>
  <si>
    <t>Булка школьная</t>
  </si>
  <si>
    <t>стр №198 сборник рецептур блюд</t>
  </si>
  <si>
    <t>Тефтеля  рыбная с томатным соусом</t>
  </si>
  <si>
    <t>стр№104сборник рецептур блюд</t>
  </si>
  <si>
    <t>Огурец к/с</t>
  </si>
  <si>
    <t>Запеканка из творога с повидлом</t>
  </si>
  <si>
    <t>стр№173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</si>
</sst>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9"/>
  <sheetViews>
    <sheetView tabSelected="1" zoomScale="80" zoomScaleNormal="80" workbookViewId="0">
      <selection activeCell="D34" sqref="D34"/>
    </sheetView>
  </sheetViews>
  <sheetFormatPr defaultRowHeight="15.75" x14ac:dyDescent="0.25"/>
  <cols>
    <col min="1" max="1" width="3.7109375" customWidth="1"/>
    <col min="2" max="2" width="11.28515625" style="6" customWidth="1"/>
    <col min="3" max="3" width="50.42578125" style="6" customWidth="1"/>
    <col min="4" max="7" width="11" style="6" customWidth="1"/>
    <col min="8" max="8" width="16.28515625" style="6" customWidth="1"/>
    <col min="9" max="9" width="39.42578125" style="6" customWidth="1"/>
  </cols>
  <sheetData>
    <row r="2" spans="2:9" ht="18.75" x14ac:dyDescent="0.3">
      <c r="B2" s="22" t="s">
        <v>49</v>
      </c>
      <c r="C2" s="22"/>
      <c r="D2" s="22"/>
      <c r="E2" s="22"/>
      <c r="H2" s="8" t="s">
        <v>51</v>
      </c>
      <c r="I2" s="9">
        <v>45617</v>
      </c>
    </row>
    <row r="4" spans="2:9" ht="18.75" x14ac:dyDescent="0.3">
      <c r="B4" s="23" t="s">
        <v>50</v>
      </c>
      <c r="C4" s="23"/>
      <c r="D4" s="23"/>
      <c r="E4" s="23"/>
      <c r="F4" s="23"/>
      <c r="G4" s="23"/>
      <c r="H4" s="23"/>
      <c r="I4" s="23"/>
    </row>
    <row r="5" spans="2:9" ht="16.5" customHeight="1" x14ac:dyDescent="0.25"/>
    <row r="6" spans="2:9" ht="16.5" customHeight="1" x14ac:dyDescent="0.25">
      <c r="B6" s="21" t="s">
        <v>0</v>
      </c>
      <c r="C6" s="21" t="s">
        <v>1</v>
      </c>
      <c r="D6" s="21" t="s">
        <v>2</v>
      </c>
      <c r="E6" s="21" t="s">
        <v>3</v>
      </c>
      <c r="F6" s="21"/>
      <c r="G6" s="21"/>
      <c r="H6" s="21" t="s">
        <v>7</v>
      </c>
      <c r="I6" s="21" t="s">
        <v>8</v>
      </c>
    </row>
    <row r="7" spans="2:9" ht="16.5" customHeight="1" x14ac:dyDescent="0.25">
      <c r="B7" s="21"/>
      <c r="C7" s="21"/>
      <c r="D7" s="21"/>
      <c r="E7" s="2" t="s">
        <v>4</v>
      </c>
      <c r="F7" s="2" t="s">
        <v>5</v>
      </c>
      <c r="G7" s="2" t="s">
        <v>6</v>
      </c>
      <c r="H7" s="21"/>
      <c r="I7" s="21"/>
    </row>
    <row r="8" spans="2:9" ht="16.5" customHeight="1" x14ac:dyDescent="0.25">
      <c r="B8" s="18" t="s">
        <v>31</v>
      </c>
      <c r="C8" s="20"/>
      <c r="D8" s="20"/>
      <c r="E8" s="20"/>
      <c r="F8" s="20"/>
      <c r="G8" s="20"/>
      <c r="H8" s="20"/>
      <c r="I8" s="19"/>
    </row>
    <row r="9" spans="2:9" ht="16.5" customHeight="1" x14ac:dyDescent="0.25">
      <c r="B9" s="15" t="s">
        <v>9</v>
      </c>
      <c r="C9" s="7" t="s">
        <v>52</v>
      </c>
      <c r="D9" s="3">
        <v>230</v>
      </c>
      <c r="E9" s="3">
        <v>23.92</v>
      </c>
      <c r="F9" s="3">
        <v>10.77</v>
      </c>
      <c r="G9" s="3">
        <v>24.97</v>
      </c>
      <c r="H9" s="3">
        <v>293.08</v>
      </c>
      <c r="I9" s="1" t="s">
        <v>53</v>
      </c>
    </row>
    <row r="10" spans="2:9" ht="16.5" customHeight="1" x14ac:dyDescent="0.25">
      <c r="B10" s="16"/>
      <c r="C10" s="7" t="s">
        <v>48</v>
      </c>
      <c r="D10" s="3">
        <v>80</v>
      </c>
      <c r="E10" s="3">
        <v>1.28</v>
      </c>
      <c r="F10" s="3">
        <v>8.1</v>
      </c>
      <c r="G10" s="3">
        <v>7.7</v>
      </c>
      <c r="H10" s="3">
        <v>108.7</v>
      </c>
      <c r="I10" s="1" t="s">
        <v>45</v>
      </c>
    </row>
    <row r="11" spans="2:9" ht="16.5" customHeight="1" x14ac:dyDescent="0.25">
      <c r="B11" s="16"/>
      <c r="C11" s="7" t="s">
        <v>26</v>
      </c>
      <c r="D11" s="3">
        <v>200</v>
      </c>
      <c r="E11" s="3">
        <v>3.8</v>
      </c>
      <c r="F11" s="3">
        <v>3.5</v>
      </c>
      <c r="G11" s="3">
        <v>11.2</v>
      </c>
      <c r="H11" s="3">
        <v>91.2</v>
      </c>
      <c r="I11" s="1" t="s">
        <v>40</v>
      </c>
    </row>
    <row r="12" spans="2:9" ht="16.5" customHeight="1" x14ac:dyDescent="0.25">
      <c r="B12" s="16"/>
      <c r="C12" s="7" t="s">
        <v>19</v>
      </c>
      <c r="D12" s="3">
        <v>30</v>
      </c>
      <c r="E12" s="3">
        <v>2.2799999999999998</v>
      </c>
      <c r="F12" s="3">
        <v>0.20200000000000001</v>
      </c>
      <c r="G12" s="3">
        <v>10.552</v>
      </c>
      <c r="H12" s="3">
        <v>51.975000000000001</v>
      </c>
      <c r="I12" s="1" t="s">
        <v>30</v>
      </c>
    </row>
    <row r="13" spans="2:9" ht="16.5" customHeight="1" x14ac:dyDescent="0.25">
      <c r="B13" s="16"/>
      <c r="C13" s="7" t="s">
        <v>20</v>
      </c>
      <c r="D13" s="3">
        <v>15</v>
      </c>
      <c r="E13" s="3">
        <v>0.99</v>
      </c>
      <c r="F13" s="3">
        <v>0.18</v>
      </c>
      <c r="G13" s="3">
        <v>6.165</v>
      </c>
      <c r="H13" s="3">
        <v>30.3</v>
      </c>
      <c r="I13" s="1" t="s">
        <v>30</v>
      </c>
    </row>
    <row r="14" spans="2:9" ht="16.5" customHeight="1" x14ac:dyDescent="0.25">
      <c r="B14" s="16"/>
      <c r="C14" s="7" t="s">
        <v>32</v>
      </c>
      <c r="D14" s="3">
        <v>10</v>
      </c>
      <c r="E14" s="3">
        <v>2.33</v>
      </c>
      <c r="F14" s="3">
        <v>2.9329999999999998</v>
      </c>
      <c r="G14" s="3">
        <v>0</v>
      </c>
      <c r="H14" s="3">
        <v>35.832999999999998</v>
      </c>
      <c r="I14" s="1" t="s">
        <v>33</v>
      </c>
    </row>
    <row r="15" spans="2:9" ht="16.5" customHeight="1" x14ac:dyDescent="0.25">
      <c r="B15" s="17"/>
      <c r="C15" s="7" t="s">
        <v>54</v>
      </c>
      <c r="D15" s="3">
        <v>100</v>
      </c>
      <c r="E15" s="3">
        <v>0.8</v>
      </c>
      <c r="F15" s="3">
        <v>0</v>
      </c>
      <c r="G15" s="3">
        <v>8.1</v>
      </c>
      <c r="H15" s="3">
        <v>39</v>
      </c>
      <c r="I15" s="1" t="s">
        <v>27</v>
      </c>
    </row>
    <row r="16" spans="2:9" ht="16.5" customHeight="1" x14ac:dyDescent="0.25">
      <c r="B16" s="10" t="s">
        <v>10</v>
      </c>
      <c r="C16" s="11"/>
      <c r="D16" s="4">
        <f>SUM(D9:D15)</f>
        <v>665</v>
      </c>
      <c r="E16" s="4">
        <f>SUM(E9:E15)</f>
        <v>35.4</v>
      </c>
      <c r="F16" s="4">
        <f>SUM(F9:F15)</f>
        <v>25.684999999999999</v>
      </c>
      <c r="G16" s="4">
        <f>SUM(G9:G15)</f>
        <v>68.686999999999998</v>
      </c>
      <c r="H16" s="4">
        <f>SUM(H9:H15)</f>
        <v>650.08799999999985</v>
      </c>
      <c r="I16" s="1"/>
    </row>
    <row r="17" spans="2:9" ht="16.5" customHeight="1" x14ac:dyDescent="0.25">
      <c r="B17" s="12" t="s">
        <v>17</v>
      </c>
      <c r="C17" s="7" t="s">
        <v>43</v>
      </c>
      <c r="D17" s="3">
        <v>200</v>
      </c>
      <c r="E17" s="3">
        <v>0.1</v>
      </c>
      <c r="F17" s="3">
        <v>0</v>
      </c>
      <c r="G17" s="3">
        <v>29.3</v>
      </c>
      <c r="H17" s="3">
        <v>118</v>
      </c>
      <c r="I17" s="1" t="s">
        <v>46</v>
      </c>
    </row>
    <row r="18" spans="2:9" ht="16.5" customHeight="1" x14ac:dyDescent="0.25">
      <c r="B18" s="14"/>
      <c r="C18" s="7" t="s">
        <v>55</v>
      </c>
      <c r="D18" s="3">
        <v>60</v>
      </c>
      <c r="E18" s="3">
        <v>4.7</v>
      </c>
      <c r="F18" s="3">
        <v>9.1999999999999993</v>
      </c>
      <c r="G18" s="3">
        <v>30.5</v>
      </c>
      <c r="H18" s="3">
        <v>165.2</v>
      </c>
      <c r="I18" s="1" t="s">
        <v>56</v>
      </c>
    </row>
    <row r="19" spans="2:9" ht="16.5" customHeight="1" x14ac:dyDescent="0.25">
      <c r="B19" s="10" t="s">
        <v>18</v>
      </c>
      <c r="C19" s="11"/>
      <c r="D19" s="4">
        <f>SUM(D17:D18)</f>
        <v>260</v>
      </c>
      <c r="E19" s="4">
        <f t="shared" ref="E19:H19" si="0">SUM(E17:E18)</f>
        <v>4.8</v>
      </c>
      <c r="F19" s="4">
        <f t="shared" si="0"/>
        <v>9.1999999999999993</v>
      </c>
      <c r="G19" s="4">
        <f t="shared" si="0"/>
        <v>59.8</v>
      </c>
      <c r="H19" s="4">
        <f t="shared" si="0"/>
        <v>283.2</v>
      </c>
      <c r="I19" s="1"/>
    </row>
    <row r="20" spans="2:9" ht="16.5" customHeight="1" x14ac:dyDescent="0.25">
      <c r="B20" s="12" t="s">
        <v>11</v>
      </c>
      <c r="C20" s="7" t="s">
        <v>41</v>
      </c>
      <c r="D20" s="3">
        <v>200</v>
      </c>
      <c r="E20" s="3">
        <v>4.7</v>
      </c>
      <c r="F20" s="3">
        <v>6.1</v>
      </c>
      <c r="G20" s="3">
        <v>10.1</v>
      </c>
      <c r="H20" s="3">
        <v>114.22</v>
      </c>
      <c r="I20" s="1" t="s">
        <v>42</v>
      </c>
    </row>
    <row r="21" spans="2:9" ht="16.5" customHeight="1" x14ac:dyDescent="0.25">
      <c r="B21" s="13"/>
      <c r="C21" s="7" t="s">
        <v>57</v>
      </c>
      <c r="D21" s="3">
        <v>90</v>
      </c>
      <c r="E21" s="3">
        <v>7</v>
      </c>
      <c r="F21" s="3">
        <v>63</v>
      </c>
      <c r="G21" s="3">
        <v>3.47</v>
      </c>
      <c r="H21" s="3">
        <v>127.4</v>
      </c>
      <c r="I21" s="1" t="s">
        <v>58</v>
      </c>
    </row>
    <row r="22" spans="2:9" ht="16.5" customHeight="1" x14ac:dyDescent="0.25">
      <c r="B22" s="13"/>
      <c r="C22" s="7" t="s">
        <v>36</v>
      </c>
      <c r="D22" s="3">
        <v>150</v>
      </c>
      <c r="E22" s="3">
        <v>5.3</v>
      </c>
      <c r="F22" s="3">
        <v>5.5</v>
      </c>
      <c r="G22" s="3">
        <v>32.700000000000003</v>
      </c>
      <c r="H22" s="3">
        <v>202</v>
      </c>
      <c r="I22" s="1" t="s">
        <v>38</v>
      </c>
    </row>
    <row r="23" spans="2:9" ht="16.5" customHeight="1" x14ac:dyDescent="0.25">
      <c r="B23" s="13"/>
      <c r="C23" s="7" t="s">
        <v>59</v>
      </c>
      <c r="D23" s="3">
        <v>80</v>
      </c>
      <c r="E23" s="3">
        <v>0</v>
      </c>
      <c r="F23" s="3">
        <v>0</v>
      </c>
      <c r="G23" s="3">
        <v>2.4</v>
      </c>
      <c r="H23" s="3">
        <v>9.6</v>
      </c>
      <c r="I23" s="1" t="s">
        <v>44</v>
      </c>
    </row>
    <row r="24" spans="2:9" ht="16.5" customHeight="1" x14ac:dyDescent="0.25">
      <c r="B24" s="13"/>
      <c r="C24" s="7" t="s">
        <v>25</v>
      </c>
      <c r="D24" s="3">
        <v>200</v>
      </c>
      <c r="E24" s="3">
        <v>1</v>
      </c>
      <c r="F24" s="3">
        <v>0</v>
      </c>
      <c r="G24" s="3">
        <v>21.2</v>
      </c>
      <c r="H24" s="3">
        <v>92</v>
      </c>
      <c r="I24" s="1" t="s">
        <v>28</v>
      </c>
    </row>
    <row r="25" spans="2:9" ht="16.5" customHeight="1" x14ac:dyDescent="0.25">
      <c r="B25" s="13"/>
      <c r="C25" s="7" t="s">
        <v>19</v>
      </c>
      <c r="D25" s="3">
        <v>30</v>
      </c>
      <c r="E25" s="3">
        <v>2.2799999999999998</v>
      </c>
      <c r="F25" s="3">
        <v>0.20200000000000001</v>
      </c>
      <c r="G25" s="3">
        <v>10.552</v>
      </c>
      <c r="H25" s="3">
        <v>51.975000000000001</v>
      </c>
      <c r="I25" s="1" t="s">
        <v>30</v>
      </c>
    </row>
    <row r="26" spans="2:9" ht="16.5" customHeight="1" x14ac:dyDescent="0.25">
      <c r="B26" s="14"/>
      <c r="C26" s="7" t="s">
        <v>20</v>
      </c>
      <c r="D26" s="3">
        <v>15</v>
      </c>
      <c r="E26" s="3">
        <v>0.99</v>
      </c>
      <c r="F26" s="3">
        <v>0.18</v>
      </c>
      <c r="G26" s="3">
        <v>6.165</v>
      </c>
      <c r="H26" s="3">
        <v>30.3</v>
      </c>
      <c r="I26" s="1" t="s">
        <v>30</v>
      </c>
    </row>
    <row r="27" spans="2:9" ht="16.5" customHeight="1" x14ac:dyDescent="0.25">
      <c r="B27" s="10" t="s">
        <v>12</v>
      </c>
      <c r="C27" s="11"/>
      <c r="D27" s="4">
        <f>SUM(D20:D26)</f>
        <v>765</v>
      </c>
      <c r="E27" s="4">
        <f t="shared" ref="E27:H27" si="1">SUM(E20:E26)</f>
        <v>21.27</v>
      </c>
      <c r="F27" s="4">
        <f t="shared" si="1"/>
        <v>74.981999999999999</v>
      </c>
      <c r="G27" s="4">
        <f t="shared" si="1"/>
        <v>86.587000000000003</v>
      </c>
      <c r="H27" s="4">
        <f t="shared" si="1"/>
        <v>627.495</v>
      </c>
      <c r="I27" s="1"/>
    </row>
    <row r="28" spans="2:9" ht="16.5" customHeight="1" x14ac:dyDescent="0.25">
      <c r="B28" s="12" t="s">
        <v>13</v>
      </c>
      <c r="C28" s="7" t="s">
        <v>23</v>
      </c>
      <c r="D28" s="3">
        <v>200</v>
      </c>
      <c r="E28" s="3">
        <v>6</v>
      </c>
      <c r="F28" s="3">
        <v>12</v>
      </c>
      <c r="G28" s="3">
        <v>8.1999999999999993</v>
      </c>
      <c r="H28" s="3">
        <v>170</v>
      </c>
      <c r="I28" s="1" t="s">
        <v>29</v>
      </c>
    </row>
    <row r="29" spans="2:9" ht="16.5" customHeight="1" x14ac:dyDescent="0.25">
      <c r="B29" s="13"/>
      <c r="C29" s="7" t="s">
        <v>60</v>
      </c>
      <c r="D29" s="3">
        <v>150</v>
      </c>
      <c r="E29" s="3">
        <v>18.78</v>
      </c>
      <c r="F29" s="3">
        <v>19.899999999999999</v>
      </c>
      <c r="G29" s="3">
        <v>37.04</v>
      </c>
      <c r="H29" s="3">
        <v>405.6</v>
      </c>
      <c r="I29" s="1" t="s">
        <v>61</v>
      </c>
    </row>
    <row r="30" spans="2:9" ht="16.5" customHeight="1" x14ac:dyDescent="0.25">
      <c r="B30" s="10" t="s">
        <v>14</v>
      </c>
      <c r="C30" s="11"/>
      <c r="D30" s="4">
        <f>SUM(D28:D29)</f>
        <v>350</v>
      </c>
      <c r="E30" s="4">
        <f t="shared" ref="E30:H30" si="2">SUM(E28:E29)</f>
        <v>24.78</v>
      </c>
      <c r="F30" s="4">
        <f t="shared" si="2"/>
        <v>31.9</v>
      </c>
      <c r="G30" s="4">
        <f t="shared" si="2"/>
        <v>45.239999999999995</v>
      </c>
      <c r="H30" s="4">
        <f t="shared" si="2"/>
        <v>575.6</v>
      </c>
      <c r="I30" s="1"/>
    </row>
    <row r="31" spans="2:9" ht="16.5" customHeight="1" x14ac:dyDescent="0.25">
      <c r="B31" s="12" t="s">
        <v>15</v>
      </c>
      <c r="C31" s="7" t="s">
        <v>47</v>
      </c>
      <c r="D31" s="3">
        <v>220</v>
      </c>
      <c r="E31" s="3">
        <v>6.4</v>
      </c>
      <c r="F31" s="3">
        <v>11.7</v>
      </c>
      <c r="G31" s="3">
        <v>43</v>
      </c>
      <c r="H31" s="3">
        <v>303</v>
      </c>
      <c r="I31" s="1" t="s">
        <v>39</v>
      </c>
    </row>
    <row r="32" spans="2:9" ht="16.5" customHeight="1" x14ac:dyDescent="0.25">
      <c r="B32" s="13"/>
      <c r="C32" s="7" t="s">
        <v>24</v>
      </c>
      <c r="D32" s="3">
        <v>40</v>
      </c>
      <c r="E32" s="3">
        <v>4.8</v>
      </c>
      <c r="F32" s="3">
        <v>4</v>
      </c>
      <c r="G32" s="3">
        <v>0.3</v>
      </c>
      <c r="H32" s="3">
        <v>56.6</v>
      </c>
      <c r="I32" s="1" t="s">
        <v>37</v>
      </c>
    </row>
    <row r="33" spans="2:9" ht="16.5" customHeight="1" x14ac:dyDescent="0.25">
      <c r="B33" s="13"/>
      <c r="C33" s="7" t="s">
        <v>34</v>
      </c>
      <c r="D33" s="3">
        <v>200</v>
      </c>
      <c r="E33" s="3">
        <v>4.5999999999999996</v>
      </c>
      <c r="F33" s="3">
        <v>4.4000000000000004</v>
      </c>
      <c r="G33" s="3">
        <v>12.5</v>
      </c>
      <c r="H33" s="3">
        <v>107.2</v>
      </c>
      <c r="I33" s="1" t="s">
        <v>35</v>
      </c>
    </row>
    <row r="34" spans="2:9" ht="16.5" customHeight="1" x14ac:dyDescent="0.25">
      <c r="B34" s="13"/>
      <c r="C34" s="7" t="s">
        <v>19</v>
      </c>
      <c r="D34" s="3">
        <v>30</v>
      </c>
      <c r="E34" s="3">
        <v>2.2799999999999998</v>
      </c>
      <c r="F34" s="3">
        <v>0.20200000000000001</v>
      </c>
      <c r="G34" s="3">
        <v>10.552</v>
      </c>
      <c r="H34" s="3">
        <v>51.975000000000001</v>
      </c>
      <c r="I34" s="1" t="s">
        <v>30</v>
      </c>
    </row>
    <row r="35" spans="2:9" ht="16.5" customHeight="1" x14ac:dyDescent="0.25">
      <c r="B35" s="13"/>
      <c r="C35" s="7" t="s">
        <v>20</v>
      </c>
      <c r="D35" s="3">
        <v>15</v>
      </c>
      <c r="E35" s="3">
        <v>0.99</v>
      </c>
      <c r="F35" s="3">
        <v>0.18</v>
      </c>
      <c r="G35" s="3">
        <v>6.165</v>
      </c>
      <c r="H35" s="3">
        <v>30.3</v>
      </c>
      <c r="I35" s="1" t="s">
        <v>30</v>
      </c>
    </row>
    <row r="36" spans="2:9" ht="16.5" customHeight="1" x14ac:dyDescent="0.25">
      <c r="B36" s="14"/>
      <c r="C36" s="7" t="s">
        <v>21</v>
      </c>
      <c r="D36" s="3">
        <v>10</v>
      </c>
      <c r="E36" s="3">
        <v>0.1</v>
      </c>
      <c r="F36" s="3">
        <v>8.1999999999999993</v>
      </c>
      <c r="G36" s="3">
        <v>0.1</v>
      </c>
      <c r="H36" s="3">
        <v>74.8</v>
      </c>
      <c r="I36" s="1" t="s">
        <v>33</v>
      </c>
    </row>
    <row r="37" spans="2:9" ht="16.5" customHeight="1" x14ac:dyDescent="0.25">
      <c r="B37" s="10" t="s">
        <v>16</v>
      </c>
      <c r="C37" s="11"/>
      <c r="D37" s="4">
        <f>SUM(D31:D36)</f>
        <v>515</v>
      </c>
      <c r="E37" s="4">
        <f t="shared" ref="E37:H37" si="3">SUM(E31:E36)</f>
        <v>19.169999999999998</v>
      </c>
      <c r="F37" s="4">
        <f t="shared" si="3"/>
        <v>28.682000000000002</v>
      </c>
      <c r="G37" s="4">
        <f t="shared" si="3"/>
        <v>72.617000000000004</v>
      </c>
      <c r="H37" s="4">
        <f t="shared" si="3"/>
        <v>623.87499999999989</v>
      </c>
      <c r="I37" s="1"/>
    </row>
    <row r="38" spans="2:9" ht="16.5" customHeight="1" x14ac:dyDescent="0.25">
      <c r="B38" s="18" t="s">
        <v>22</v>
      </c>
      <c r="C38" s="19"/>
      <c r="D38" s="5">
        <f>D16+D19+D27+D30+D37</f>
        <v>2555</v>
      </c>
      <c r="E38" s="5">
        <f>E16+E19+E27+E30+E37</f>
        <v>105.42</v>
      </c>
      <c r="F38" s="5">
        <f>F16+F19+F27+F30+F37</f>
        <v>170.44900000000001</v>
      </c>
      <c r="G38" s="5">
        <f>G16+G19+G27+G30+G37</f>
        <v>332.93100000000004</v>
      </c>
      <c r="H38" s="5">
        <f>H16+H19+H27+H30+H37</f>
        <v>2760.2579999999998</v>
      </c>
      <c r="I38" s="1"/>
    </row>
    <row r="39" spans="2:9" ht="21" customHeight="1" x14ac:dyDescent="0.25"/>
  </sheetData>
  <mergeCells count="20">
    <mergeCell ref="B2:E2"/>
    <mergeCell ref="B4:I4"/>
    <mergeCell ref="D6:D7"/>
    <mergeCell ref="E6:G6"/>
    <mergeCell ref="H6:H7"/>
    <mergeCell ref="I6:I7"/>
    <mergeCell ref="B8:I8"/>
    <mergeCell ref="B6:B7"/>
    <mergeCell ref="C6:C7"/>
    <mergeCell ref="B16:C16"/>
    <mergeCell ref="B17:B18"/>
    <mergeCell ref="B19:C19"/>
    <mergeCell ref="B20:B26"/>
    <mergeCell ref="B9:B15"/>
    <mergeCell ref="B38:C38"/>
    <mergeCell ref="B27:C27"/>
    <mergeCell ref="B28:B29"/>
    <mergeCell ref="B30:C30"/>
    <mergeCell ref="B31:B36"/>
    <mergeCell ref="B37:C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2024-08-20T05:36:29Z</cp:lastPrinted>
  <dcterms:created xsi:type="dcterms:W3CDTF">2023-01-24T06:02:44Z</dcterms:created>
  <dcterms:modified xsi:type="dcterms:W3CDTF">2024-11-20T12:53:47Z</dcterms:modified>
</cp:coreProperties>
</file>