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АПРЕЛЬ\"/>
    </mc:Choice>
  </mc:AlternateContent>
  <xr:revisionPtr revIDLastSave="0" documentId="13_ncr:1_{35C9E3F9-1BB8-465A-9EFA-5750A48634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29" i="1" l="1"/>
  <c r="H39" i="1"/>
  <c r="G39" i="1"/>
  <c r="F39" i="1"/>
  <c r="E39" i="1"/>
  <c r="D39" i="1"/>
  <c r="H32" i="1"/>
  <c r="G32" i="1"/>
  <c r="F32" i="1"/>
  <c r="E32" i="1"/>
  <c r="D32" i="1"/>
  <c r="H29" i="1"/>
  <c r="G29" i="1"/>
  <c r="F29" i="1"/>
  <c r="D29" i="1"/>
  <c r="G20" i="1"/>
  <c r="F20" i="1"/>
  <c r="E20" i="1"/>
  <c r="D20" i="1"/>
  <c r="H17" i="1"/>
  <c r="G17" i="1"/>
  <c r="F17" i="1"/>
  <c r="E17" i="1"/>
  <c r="D17" i="1"/>
  <c r="D40" i="1" l="1"/>
  <c r="H40" i="1"/>
  <c r="E40" i="1"/>
  <c r="F40" i="1"/>
  <c r="G40" i="1"/>
</calcChain>
</file>

<file path=xl/sharedStrings.xml><?xml version="1.0" encoding="utf-8"?>
<sst xmlns="http://schemas.openxmlformats.org/spreadsheetml/2006/main" count="76" uniqueCount="63">
  <si>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</si>
  <si>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</si>
  <si>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</si>
  <si>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</si>
  <si>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</si>
  <si>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</si>
  <si>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</si>
  <si>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</si>
  <si>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</si>
  <si>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</si>
  <si>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</si>
  <si>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</si>
  <si>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</si>
  <si>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</si>
  <si>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</si>
  <si>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</si>
  <si>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</si>
  <si>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</si>
  <si>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</si>
  <si>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</si>
  <si>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</si>
  <si>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</si>
  <si>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</si>
  <si>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Ряженка</t>
  </si>
  <si>
    <t>Яйцо вареное</t>
  </si>
  <si>
    <t>№362 питание школьника</t>
  </si>
  <si>
    <t>№358 питание школьника</t>
  </si>
  <si>
    <t>инструкция по питани</t>
  </si>
  <si>
    <t>сертификат качества</t>
  </si>
  <si>
    <t>Неделя 1     День 4 четверг</t>
  </si>
  <si>
    <t>Сыр твердый российский</t>
  </si>
  <si>
    <t>стр №3 сборник рецептр блюд</t>
  </si>
  <si>
    <t>стр №146 сборник рецептур блд</t>
  </si>
  <si>
    <t>стр №83 сборник рецептур блюд</t>
  </si>
  <si>
    <t>стр №58 сборник рецептур блюд</t>
  </si>
  <si>
    <t>№149 питание школьника</t>
  </si>
  <si>
    <t>стр №147 сборник рецептур блюд</t>
  </si>
  <si>
    <t>Каша жидкая молочная манная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</si>
  <si>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</si>
  <si>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</si>
  <si>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</si>
  <si>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Каша гречневая рассыпчатая</t>
  </si>
  <si>
    <t>стр №61 сборник рецептур блюд</t>
  </si>
  <si>
    <t>Суп из овощей  с мясом</t>
  </si>
  <si>
    <t>№77 питание школьника</t>
  </si>
  <si>
    <t>Гуляш из говядины</t>
  </si>
  <si>
    <t>стр 106 сборник рецептур блюд</t>
  </si>
  <si>
    <t>Огурец к/с</t>
  </si>
  <si>
    <t>Рыба минтай припущенная с сметанном соусе</t>
  </si>
  <si>
    <t>стр№99 сборник рецептур блюд</t>
  </si>
  <si>
    <t>Салат зимний</t>
  </si>
  <si>
    <t>№9  питание детей Снигур</t>
  </si>
  <si>
    <t>Кофейный напиток с молоком сгущенным</t>
  </si>
  <si>
    <t>Апельсины</t>
  </si>
  <si>
    <t>№325 питание школьника</t>
  </si>
  <si>
    <t>Булка школьная</t>
  </si>
  <si>
    <t>стр№177 сборник рецептур блюд</t>
  </si>
  <si>
    <t>Картофельное пюре</t>
  </si>
  <si>
    <t>Сок фруктовый</t>
  </si>
  <si>
    <t>лук</t>
  </si>
  <si>
    <t>Запеканка из творога</t>
  </si>
  <si>
    <t>стр №84 сборник рецептур блюд</t>
  </si>
  <si>
    <t>Какао 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</si>
</sst>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0"/>
  <sheetViews>
    <sheetView tabSelected="1" topLeftCell="A11" zoomScale="90" zoomScaleNormal="90" workbookViewId="0">
      <selection activeCell="D38" sqref="D38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21" t="s">
        <v>38</v>
      </c>
      <c r="C2" s="21"/>
      <c r="D2" s="21"/>
      <c r="E2" s="21"/>
      <c r="H2" s="3" t="s">
        <v>40</v>
      </c>
      <c r="I2" s="4">
        <v>45764</v>
      </c>
    </row>
    <row r="4" spans="2:9" ht="18" x14ac:dyDescent="0.35">
      <c r="B4" s="22" t="s">
        <v>39</v>
      </c>
      <c r="C4" s="22"/>
      <c r="D4" s="22"/>
      <c r="E4" s="22"/>
      <c r="F4" s="22"/>
      <c r="G4" s="22"/>
      <c r="H4" s="22"/>
      <c r="I4" s="22"/>
    </row>
    <row r="5" spans="2:9" ht="16.5" customHeight="1" x14ac:dyDescent="0.3"/>
    <row r="6" spans="2:9" x14ac:dyDescent="0.3">
      <c r="B6" s="20" t="s">
        <v>0</v>
      </c>
      <c r="C6" s="20" t="s">
        <v>1</v>
      </c>
      <c r="D6" s="20" t="s">
        <v>2</v>
      </c>
      <c r="E6" s="20" t="s">
        <v>3</v>
      </c>
      <c r="F6" s="20"/>
      <c r="G6" s="20"/>
      <c r="H6" s="20" t="s">
        <v>7</v>
      </c>
      <c r="I6" s="24" t="s">
        <v>8</v>
      </c>
    </row>
    <row r="7" spans="2:9" x14ac:dyDescent="0.3">
      <c r="B7" s="20"/>
      <c r="C7" s="20"/>
      <c r="D7" s="20"/>
      <c r="E7" s="5" t="s">
        <v>4</v>
      </c>
      <c r="F7" s="5" t="s">
        <v>5</v>
      </c>
      <c r="G7" s="5" t="s">
        <v>6</v>
      </c>
      <c r="H7" s="20"/>
      <c r="I7" s="24"/>
    </row>
    <row r="8" spans="2:9" ht="17.399999999999999" x14ac:dyDescent="0.3">
      <c r="B8" s="13" t="s">
        <v>29</v>
      </c>
      <c r="C8" s="23"/>
      <c r="D8" s="23"/>
      <c r="E8" s="23"/>
      <c r="F8" s="23"/>
      <c r="G8" s="23"/>
      <c r="H8" s="23"/>
      <c r="I8" s="14"/>
    </row>
    <row r="9" spans="2:9" x14ac:dyDescent="0.3">
      <c r="B9" s="15" t="s">
        <v>9</v>
      </c>
      <c r="C9" s="10" t="s">
        <v>48</v>
      </c>
      <c r="D9" s="6">
        <v>100</v>
      </c>
      <c r="E9" s="6">
        <v>15.1</v>
      </c>
      <c r="F9" s="6">
        <v>4.0999999999999996</v>
      </c>
      <c r="G9" s="6">
        <v>2.4</v>
      </c>
      <c r="H9" s="6">
        <v>107</v>
      </c>
      <c r="I9" s="1" t="s">
        <v>49</v>
      </c>
    </row>
    <row r="10" spans="2:9" x14ac:dyDescent="0.3">
      <c r="B10" s="16"/>
      <c r="C10" s="10" t="s">
        <v>41</v>
      </c>
      <c r="D10" s="6">
        <v>100</v>
      </c>
      <c r="E10" s="6">
        <v>5.4669999999999996</v>
      </c>
      <c r="F10" s="6">
        <v>4.5999999999999996</v>
      </c>
      <c r="G10" s="6">
        <v>23.933</v>
      </c>
      <c r="H10" s="6">
        <v>159.267</v>
      </c>
      <c r="I10" s="1" t="s">
        <v>42</v>
      </c>
    </row>
    <row r="11" spans="2:9" x14ac:dyDescent="0.3">
      <c r="B11" s="16"/>
      <c r="C11" s="10" t="s">
        <v>50</v>
      </c>
      <c r="D11" s="6">
        <v>80</v>
      </c>
      <c r="E11" s="6">
        <v>1.4670000000000001</v>
      </c>
      <c r="F11" s="6">
        <v>6.2670000000000003</v>
      </c>
      <c r="G11" s="6">
        <v>15.6</v>
      </c>
      <c r="H11" s="6">
        <v>128.13300000000001</v>
      </c>
      <c r="I11" s="1" t="s">
        <v>51</v>
      </c>
    </row>
    <row r="12" spans="2:9" x14ac:dyDescent="0.3">
      <c r="B12" s="16"/>
      <c r="C12" s="10" t="s">
        <v>52</v>
      </c>
      <c r="D12" s="6">
        <v>200</v>
      </c>
      <c r="E12" s="6">
        <v>3.8</v>
      </c>
      <c r="F12" s="6">
        <v>3.5</v>
      </c>
      <c r="G12" s="6">
        <v>11.2</v>
      </c>
      <c r="H12" s="6">
        <v>91.2</v>
      </c>
      <c r="I12" s="1" t="s">
        <v>36</v>
      </c>
    </row>
    <row r="13" spans="2:9" x14ac:dyDescent="0.3">
      <c r="B13" s="16"/>
      <c r="C13" s="10" t="s">
        <v>19</v>
      </c>
      <c r="D13" s="6">
        <v>60</v>
      </c>
      <c r="E13" s="6">
        <v>4.5599999999999996</v>
      </c>
      <c r="F13" s="6">
        <v>0.54</v>
      </c>
      <c r="G13" s="6">
        <v>28.14</v>
      </c>
      <c r="H13" s="6">
        <v>138.6</v>
      </c>
      <c r="I13" s="1" t="s">
        <v>28</v>
      </c>
    </row>
    <row r="14" spans="2:9" x14ac:dyDescent="0.3">
      <c r="B14" s="16"/>
      <c r="C14" s="10" t="s">
        <v>20</v>
      </c>
      <c r="D14" s="6">
        <v>30</v>
      </c>
      <c r="E14" s="6">
        <v>1.98</v>
      </c>
      <c r="F14" s="6">
        <v>0.36</v>
      </c>
      <c r="G14" s="6">
        <v>12.33</v>
      </c>
      <c r="H14" s="6">
        <v>60.6</v>
      </c>
      <c r="I14" s="1" t="s">
        <v>27</v>
      </c>
    </row>
    <row r="15" spans="2:9" x14ac:dyDescent="0.3">
      <c r="B15" s="16"/>
      <c r="C15" s="10" t="s">
        <v>30</v>
      </c>
      <c r="D15" s="6">
        <v>10</v>
      </c>
      <c r="E15" s="6">
        <v>2.33</v>
      </c>
      <c r="F15" s="6">
        <v>2.93</v>
      </c>
      <c r="G15" s="6">
        <v>0</v>
      </c>
      <c r="H15" s="6">
        <v>35.83</v>
      </c>
      <c r="I15" s="1" t="s">
        <v>31</v>
      </c>
    </row>
    <row r="16" spans="2:9" x14ac:dyDescent="0.3">
      <c r="B16" s="7"/>
      <c r="C16" s="10" t="s">
        <v>53</v>
      </c>
      <c r="D16" s="6">
        <v>144</v>
      </c>
      <c r="E16" s="6">
        <v>1.296</v>
      </c>
      <c r="F16" s="6">
        <v>0</v>
      </c>
      <c r="G16" s="6">
        <v>11.664</v>
      </c>
      <c r="H16" s="6">
        <v>57.6</v>
      </c>
      <c r="I16" s="1" t="s">
        <v>54</v>
      </c>
    </row>
    <row r="17" spans="2:9" ht="17.399999999999999" x14ac:dyDescent="0.3">
      <c r="B17" s="13" t="s">
        <v>10</v>
      </c>
      <c r="C17" s="14"/>
      <c r="D17" s="8">
        <f>SUM(D9:D16)</f>
        <v>724</v>
      </c>
      <c r="E17" s="8">
        <f>SUM(E9:E16)</f>
        <v>35.999999999999993</v>
      </c>
      <c r="F17" s="8">
        <f>SUM(F9:F16)</f>
        <v>22.296999999999997</v>
      </c>
      <c r="G17" s="8">
        <f>SUM(G9:G16)</f>
        <v>105.267</v>
      </c>
      <c r="H17" s="8">
        <f>SUM(H9:H16)</f>
        <v>778.23</v>
      </c>
      <c r="I17" s="6"/>
    </row>
    <row r="18" spans="2:9" x14ac:dyDescent="0.3">
      <c r="B18" s="18" t="s">
        <v>17</v>
      </c>
      <c r="C18" s="10" t="s">
        <v>23</v>
      </c>
      <c r="D18" s="6">
        <v>150</v>
      </c>
      <c r="E18" s="6">
        <v>4.5</v>
      </c>
      <c r="F18" s="6">
        <v>9</v>
      </c>
      <c r="G18" s="6">
        <v>6.15</v>
      </c>
      <c r="H18" s="6">
        <v>127.5</v>
      </c>
      <c r="I18" s="1" t="s">
        <v>26</v>
      </c>
    </row>
    <row r="19" spans="2:9" x14ac:dyDescent="0.3">
      <c r="B19" s="19"/>
      <c r="C19" s="11" t="s">
        <v>55</v>
      </c>
      <c r="D19" s="6">
        <v>60</v>
      </c>
      <c r="E19" s="6">
        <v>4.7</v>
      </c>
      <c r="F19" s="6">
        <v>2.9</v>
      </c>
      <c r="G19" s="6">
        <v>30.5</v>
      </c>
      <c r="H19" s="6">
        <v>165.2</v>
      </c>
      <c r="I19" s="1" t="s">
        <v>56</v>
      </c>
    </row>
    <row r="20" spans="2:9" ht="17.399999999999999" x14ac:dyDescent="0.3">
      <c r="B20" s="13" t="s">
        <v>18</v>
      </c>
      <c r="C20" s="14"/>
      <c r="D20" s="8">
        <f>SUM(D18:D19)</f>
        <v>210</v>
      </c>
      <c r="E20" s="8">
        <f t="shared" ref="E20:G20" si="0">SUM(E18:E19)</f>
        <v>9.1999999999999993</v>
      </c>
      <c r="F20" s="8">
        <f t="shared" si="0"/>
        <v>11.9</v>
      </c>
      <c r="G20" s="8">
        <f t="shared" si="0"/>
        <v>36.65</v>
      </c>
      <c r="H20" s="8">
        <v>310.5</v>
      </c>
      <c r="I20" s="6"/>
    </row>
    <row r="21" spans="2:9" ht="17.399999999999999" x14ac:dyDescent="0.3">
      <c r="B21" s="25"/>
      <c r="C21" s="12" t="s">
        <v>59</v>
      </c>
      <c r="D21" s="8">
        <v>15</v>
      </c>
      <c r="E21" s="8">
        <v>0.20599999999999999</v>
      </c>
      <c r="F21" s="8">
        <v>0</v>
      </c>
      <c r="G21" s="8">
        <v>0.76500000000000001</v>
      </c>
      <c r="H21" s="8">
        <v>3.93</v>
      </c>
      <c r="I21" s="6" t="s">
        <v>28</v>
      </c>
    </row>
    <row r="22" spans="2:9" x14ac:dyDescent="0.3">
      <c r="B22" s="15" t="s">
        <v>11</v>
      </c>
      <c r="C22" s="10" t="s">
        <v>43</v>
      </c>
      <c r="D22" s="6">
        <v>200</v>
      </c>
      <c r="E22" s="6">
        <v>1.6</v>
      </c>
      <c r="F22" s="6">
        <v>4.32</v>
      </c>
      <c r="G22" s="6">
        <v>9.52</v>
      </c>
      <c r="H22" s="6">
        <v>84</v>
      </c>
      <c r="I22" s="1" t="s">
        <v>44</v>
      </c>
    </row>
    <row r="23" spans="2:9" x14ac:dyDescent="0.3">
      <c r="B23" s="16"/>
      <c r="C23" s="10" t="s">
        <v>45</v>
      </c>
      <c r="D23" s="6">
        <v>80</v>
      </c>
      <c r="E23" s="6">
        <v>13.5</v>
      </c>
      <c r="F23" s="6">
        <v>13.5</v>
      </c>
      <c r="G23" s="6">
        <v>3.1</v>
      </c>
      <c r="H23" s="6">
        <v>188.9</v>
      </c>
      <c r="I23" s="1" t="s">
        <v>46</v>
      </c>
    </row>
    <row r="24" spans="2:9" x14ac:dyDescent="0.3">
      <c r="B24" s="16"/>
      <c r="C24" s="10" t="s">
        <v>57</v>
      </c>
      <c r="D24" s="6">
        <v>150</v>
      </c>
      <c r="E24" s="6">
        <v>3.1</v>
      </c>
      <c r="F24" s="6">
        <v>6</v>
      </c>
      <c r="G24" s="6">
        <v>19.7</v>
      </c>
      <c r="H24" s="6">
        <v>145.80000000000001</v>
      </c>
      <c r="I24" s="1" t="s">
        <v>34</v>
      </c>
    </row>
    <row r="25" spans="2:9" x14ac:dyDescent="0.3">
      <c r="B25" s="16"/>
      <c r="C25" s="10" t="s">
        <v>47</v>
      </c>
      <c r="D25" s="6">
        <v>80</v>
      </c>
      <c r="E25" s="6">
        <v>0</v>
      </c>
      <c r="F25" s="6">
        <v>0</v>
      </c>
      <c r="G25" s="6">
        <v>2.4</v>
      </c>
      <c r="H25" s="6">
        <v>9.6</v>
      </c>
      <c r="I25" s="1" t="s">
        <v>28</v>
      </c>
    </row>
    <row r="26" spans="2:9" x14ac:dyDescent="0.3">
      <c r="B26" s="16"/>
      <c r="C26" s="10" t="s">
        <v>58</v>
      </c>
      <c r="D26" s="6">
        <v>200</v>
      </c>
      <c r="E26" s="6">
        <v>1</v>
      </c>
      <c r="F26" s="6">
        <v>0</v>
      </c>
      <c r="G26" s="6">
        <v>21.2</v>
      </c>
      <c r="H26" s="6">
        <v>92</v>
      </c>
      <c r="I26" s="1" t="s">
        <v>25</v>
      </c>
    </row>
    <row r="27" spans="2:9" x14ac:dyDescent="0.3">
      <c r="B27" s="16"/>
      <c r="C27" s="10" t="s">
        <v>19</v>
      </c>
      <c r="D27" s="6">
        <v>60</v>
      </c>
      <c r="E27" s="6">
        <v>4.5599999999999996</v>
      </c>
      <c r="F27" s="6">
        <v>0.54</v>
      </c>
      <c r="G27" s="6">
        <v>28.14</v>
      </c>
      <c r="H27" s="6">
        <v>138.6</v>
      </c>
      <c r="I27" s="1" t="s">
        <v>28</v>
      </c>
    </row>
    <row r="28" spans="2:9" x14ac:dyDescent="0.3">
      <c r="B28" s="17"/>
      <c r="C28" s="11" t="s">
        <v>20</v>
      </c>
      <c r="D28" s="6">
        <v>30</v>
      </c>
      <c r="E28" s="6">
        <v>1.98</v>
      </c>
      <c r="F28" s="6">
        <v>0.36</v>
      </c>
      <c r="G28" s="6">
        <v>12.33</v>
      </c>
      <c r="H28" s="6">
        <v>60.6</v>
      </c>
      <c r="I28" s="1" t="s">
        <v>28</v>
      </c>
    </row>
    <row r="29" spans="2:9" ht="17.399999999999999" x14ac:dyDescent="0.3">
      <c r="B29" s="13" t="s">
        <v>12</v>
      </c>
      <c r="C29" s="14"/>
      <c r="D29" s="8">
        <f>SUM(D22:D28)</f>
        <v>800</v>
      </c>
      <c r="E29" s="8">
        <f>SUM(E22:E28)</f>
        <v>25.74</v>
      </c>
      <c r="F29" s="8">
        <f t="shared" ref="E29:H29" si="1">SUM(F22:F28)</f>
        <v>24.72</v>
      </c>
      <c r="G29" s="8">
        <f t="shared" si="1"/>
        <v>96.39</v>
      </c>
      <c r="H29" s="8">
        <f t="shared" si="1"/>
        <v>719.5</v>
      </c>
      <c r="I29" s="6"/>
    </row>
    <row r="30" spans="2:9" x14ac:dyDescent="0.3">
      <c r="B30" s="15" t="s">
        <v>13</v>
      </c>
      <c r="C30" s="10" t="s">
        <v>23</v>
      </c>
      <c r="D30" s="6">
        <v>150</v>
      </c>
      <c r="E30" s="6">
        <v>4.5</v>
      </c>
      <c r="F30" s="6">
        <v>9</v>
      </c>
      <c r="G30" s="6">
        <v>6.2</v>
      </c>
      <c r="H30" s="6">
        <v>128</v>
      </c>
      <c r="I30" s="1" t="s">
        <v>26</v>
      </c>
    </row>
    <row r="31" spans="2:9" x14ac:dyDescent="0.3">
      <c r="B31" s="16"/>
      <c r="C31" s="10" t="s">
        <v>60</v>
      </c>
      <c r="D31" s="6">
        <v>180</v>
      </c>
      <c r="E31" s="6">
        <v>30.72</v>
      </c>
      <c r="F31" s="6">
        <v>19.32</v>
      </c>
      <c r="G31" s="6">
        <v>30</v>
      </c>
      <c r="H31" s="6">
        <v>417.36</v>
      </c>
      <c r="I31" s="6" t="s">
        <v>61</v>
      </c>
    </row>
    <row r="32" spans="2:9" ht="17.399999999999999" x14ac:dyDescent="0.3">
      <c r="B32" s="13" t="s">
        <v>14</v>
      </c>
      <c r="C32" s="14"/>
      <c r="D32" s="8">
        <f>SUM(D30:D31)</f>
        <v>330</v>
      </c>
      <c r="E32" s="8">
        <f>SUM(E30:E31)</f>
        <v>35.22</v>
      </c>
      <c r="F32" s="8">
        <f>SUM(F30:F31)</f>
        <v>28.32</v>
      </c>
      <c r="G32" s="8">
        <f>SUM(G30:G31)</f>
        <v>36.200000000000003</v>
      </c>
      <c r="H32" s="8">
        <f>SUM(H30:H31)</f>
        <v>545.36</v>
      </c>
      <c r="I32" s="6"/>
    </row>
    <row r="33" spans="2:9" x14ac:dyDescent="0.3">
      <c r="B33" s="15" t="s">
        <v>15</v>
      </c>
      <c r="C33" s="10" t="s">
        <v>37</v>
      </c>
      <c r="D33" s="6">
        <v>220</v>
      </c>
      <c r="E33" s="6">
        <v>6.4</v>
      </c>
      <c r="F33" s="6">
        <v>11.7</v>
      </c>
      <c r="G33" s="6">
        <v>43</v>
      </c>
      <c r="H33" s="2">
        <v>303</v>
      </c>
      <c r="I33" s="1" t="s">
        <v>35</v>
      </c>
    </row>
    <row r="34" spans="2:9" x14ac:dyDescent="0.3">
      <c r="B34" s="16"/>
      <c r="C34" s="10" t="s">
        <v>24</v>
      </c>
      <c r="D34" s="6">
        <v>40</v>
      </c>
      <c r="E34" s="6">
        <v>4.8</v>
      </c>
      <c r="F34" s="6">
        <v>4</v>
      </c>
      <c r="G34" s="6">
        <v>0.3</v>
      </c>
      <c r="H34" s="6">
        <v>56.6</v>
      </c>
      <c r="I34" s="1" t="s">
        <v>33</v>
      </c>
    </row>
    <row r="35" spans="2:9" x14ac:dyDescent="0.3">
      <c r="B35" s="16"/>
      <c r="C35" s="10" t="s">
        <v>62</v>
      </c>
      <c r="D35" s="6">
        <v>200</v>
      </c>
      <c r="E35" s="6">
        <v>4.5999999999999996</v>
      </c>
      <c r="F35" s="6">
        <v>4.4000000000000004</v>
      </c>
      <c r="G35" s="6">
        <v>12.5</v>
      </c>
      <c r="H35" s="6">
        <v>107.2</v>
      </c>
      <c r="I35" s="1" t="s">
        <v>32</v>
      </c>
    </row>
    <row r="36" spans="2:9" x14ac:dyDescent="0.3">
      <c r="B36" s="16"/>
      <c r="C36" s="10" t="s">
        <v>19</v>
      </c>
      <c r="D36" s="6">
        <v>30</v>
      </c>
      <c r="E36" s="6">
        <v>2.2799999999999998</v>
      </c>
      <c r="F36" s="6">
        <v>0.27</v>
      </c>
      <c r="G36" s="6">
        <v>14.07</v>
      </c>
      <c r="H36" s="6">
        <v>69.3</v>
      </c>
      <c r="I36" s="1" t="s">
        <v>28</v>
      </c>
    </row>
    <row r="37" spans="2:9" x14ac:dyDescent="0.3">
      <c r="B37" s="16"/>
      <c r="C37" s="10" t="s">
        <v>20</v>
      </c>
      <c r="D37" s="6">
        <v>20</v>
      </c>
      <c r="E37" s="6">
        <v>1.98</v>
      </c>
      <c r="F37" s="6">
        <v>0.36</v>
      </c>
      <c r="G37" s="6">
        <v>12.33</v>
      </c>
      <c r="H37" s="6">
        <v>40.4</v>
      </c>
      <c r="I37" s="1" t="s">
        <v>28</v>
      </c>
    </row>
    <row r="38" spans="2:9" x14ac:dyDescent="0.3">
      <c r="B38" s="17"/>
      <c r="C38" s="11" t="s">
        <v>21</v>
      </c>
      <c r="D38" s="6">
        <v>10</v>
      </c>
      <c r="E38" s="6">
        <v>0.1</v>
      </c>
      <c r="F38" s="6">
        <v>8.1999999999999993</v>
      </c>
      <c r="G38" s="6">
        <v>0.1</v>
      </c>
      <c r="H38" s="6">
        <v>74.8</v>
      </c>
      <c r="I38" s="1" t="s">
        <v>31</v>
      </c>
    </row>
    <row r="39" spans="2:9" ht="17.399999999999999" x14ac:dyDescent="0.3">
      <c r="B39" s="13" t="s">
        <v>16</v>
      </c>
      <c r="C39" s="14"/>
      <c r="D39" s="8">
        <f>SUM(D33:D38)</f>
        <v>520</v>
      </c>
      <c r="E39" s="8">
        <f t="shared" ref="E39:H39" si="2">SUM(E33:E38)</f>
        <v>20.16</v>
      </c>
      <c r="F39" s="8">
        <f t="shared" si="2"/>
        <v>28.93</v>
      </c>
      <c r="G39" s="8">
        <f t="shared" si="2"/>
        <v>82.3</v>
      </c>
      <c r="H39" s="8">
        <f t="shared" si="2"/>
        <v>651.29999999999995</v>
      </c>
      <c r="I39" s="6"/>
    </row>
    <row r="40" spans="2:9" ht="17.399999999999999" x14ac:dyDescent="0.3">
      <c r="B40" s="13" t="s">
        <v>22</v>
      </c>
      <c r="C40" s="14"/>
      <c r="D40" s="9">
        <f>D17+D20+D29+D32+D39</f>
        <v>2584</v>
      </c>
      <c r="E40" s="9">
        <f>E17+E20+E29+E32+E39</f>
        <v>126.31999999999998</v>
      </c>
      <c r="F40" s="9">
        <f>F17+F20+F29+F32+F39</f>
        <v>116.167</v>
      </c>
      <c r="G40" s="9">
        <f>G17+G20+G29+G32+G39</f>
        <v>356.80700000000002</v>
      </c>
      <c r="H40" s="9">
        <f>H17+H20+H29+H32+H39</f>
        <v>3004.8900000000003</v>
      </c>
      <c r="I40" s="6"/>
    </row>
  </sheetData>
  <mergeCells count="20">
    <mergeCell ref="B2:E2"/>
    <mergeCell ref="B4:I4"/>
    <mergeCell ref="B8:I8"/>
    <mergeCell ref="B6:B7"/>
    <mergeCell ref="C6:C7"/>
    <mergeCell ref="I6:I7"/>
    <mergeCell ref="B17:C17"/>
    <mergeCell ref="B18:B19"/>
    <mergeCell ref="D6:D7"/>
    <mergeCell ref="E6:G6"/>
    <mergeCell ref="H6:H7"/>
    <mergeCell ref="B9:B15"/>
    <mergeCell ref="B20:C20"/>
    <mergeCell ref="B22:B28"/>
    <mergeCell ref="B40:C40"/>
    <mergeCell ref="B29:C29"/>
    <mergeCell ref="B30:B31"/>
    <mergeCell ref="B32:C32"/>
    <mergeCell ref="B33:B38"/>
    <mergeCell ref="B39:C39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2025-04-16T11:23:16Z</dcterms:modified>
</cp:coreProperties>
</file>