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EC86A901-0C22-40CB-AFFA-20D08403D5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28" i="1" l="1"/>
  <c r="G28" i="1"/>
  <c r="E28" i="1"/>
  <c r="D28" i="1"/>
  <c r="H38" i="1"/>
  <c r="G38" i="1"/>
  <c r="F38" i="1"/>
  <c r="E38" i="1"/>
  <c r="D38" i="1"/>
  <c r="H31" i="1"/>
  <c r="G31" i="1"/>
  <c r="F31" i="1"/>
  <c r="E31" i="1"/>
  <c r="D31" i="1"/>
  <c r="F28" i="1"/>
  <c r="H20" i="1"/>
  <c r="G20" i="1"/>
  <c r="F20" i="1"/>
  <c r="E20" i="1"/>
  <c r="D20" i="1"/>
  <c r="H17" i="1"/>
  <c r="G17" i="1"/>
  <c r="F17" i="1"/>
  <c r="E17" i="1"/>
  <c r="D17" i="1"/>
  <c r="H39" i="1" l="1"/>
  <c r="G39" i="1"/>
  <c r="F39" i="1"/>
  <c r="E39" i="1"/>
  <c r="D39" i="1"/>
</calcChain>
</file>

<file path=xl/sharedStrings.xml><?xml version="1.0" encoding="utf-8"?>
<sst xmlns="http://schemas.openxmlformats.org/spreadsheetml/2006/main" count="73" uniqueCount="63">
  <si>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</si>
  <si>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</si>
  <si>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</si>
  <si>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</si>
  <si>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</si>
  <si>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</si>
  <si>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</si>
  <si>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</si>
  <si>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</si>
  <si>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</si>
  <si>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</si>
  <si>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</si>
  <si>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</si>
  <si>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</si>
  <si>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</si>
  <si>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</si>
  <si>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</si>
  <si>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</si>
  <si>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</si>
  <si>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</si>
  <si>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</si>
  <si>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</si>
  <si>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</si>
  <si>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</si>
  <si>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Яйцо вареное</t>
  </si>
  <si>
    <t>№323 питание школьника</t>
  </si>
  <si>
    <t>№358 питание школьника</t>
  </si>
  <si>
    <t>Кефир</t>
  </si>
  <si>
    <t>№ 9 питание школьника</t>
  </si>
  <si>
    <t>Неделя 2     День 8                   среда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</si>
  <si>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</si>
  <si>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</si>
  <si>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</si>
  <si>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</si>
  <si>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№14 сборник рецептр блюд</t>
  </si>
  <si>
    <t>стр №36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</si>
  <si>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</si>
  <si>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</si>
  <si>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</si>
  <si>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</si>
  <si>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</si>
  <si>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</si>
  <si>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Сок фруктовый</t>
  </si>
  <si>
    <t>№362 питание школьника</t>
  </si>
  <si>
    <t>Салат из  вареных овощей</t>
  </si>
  <si>
    <t>№10 питание детей Снигур</t>
  </si>
  <si>
    <t>Компот из смеси сухофруктов</t>
  </si>
  <si>
    <t>стр №157 сборник рецептур блюд</t>
  </si>
  <si>
    <t>Запеканка из творога</t>
  </si>
  <si>
    <t>стр №84 сборник рецептур блюд</t>
  </si>
  <si>
    <t>Каша вязкая молочная пшенная с изюмом</t>
  </si>
  <si>
    <t>Гуляш из тушенки</t>
  </si>
  <si>
    <t>№237 питание школьника</t>
  </si>
  <si>
    <t>Картофель отварной</t>
  </si>
  <si>
    <t>№103 питание школьника</t>
  </si>
  <si>
    <t>Какао с молоком сгущенным</t>
  </si>
  <si>
    <t>Булка школьная</t>
  </si>
  <si>
    <t>стр №177 сборник рецептур блюд</t>
  </si>
  <si>
    <t>Жаркое по домашнему</t>
  </si>
  <si>
    <t>стр №112 сборник рецептур блюд</t>
  </si>
  <si>
    <t>стр №43 сборник рецептр блюд</t>
  </si>
  <si>
    <t>Кофейный напиток с молоком</t>
  </si>
  <si>
    <t>стр №147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</si>
</sst>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10" zoomScale="80" zoomScaleNormal="80" workbookViewId="0">
      <selection activeCell="M28" sqref="M28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3" t="s">
        <v>39</v>
      </c>
      <c r="C2" s="13"/>
      <c r="D2" s="13"/>
      <c r="E2" s="13"/>
      <c r="H2" s="3" t="s">
        <v>41</v>
      </c>
      <c r="I2" s="4">
        <v>45770</v>
      </c>
    </row>
    <row r="4" spans="2:9" ht="18" x14ac:dyDescent="0.35">
      <c r="B4" s="14" t="s">
        <v>40</v>
      </c>
      <c r="C4" s="14"/>
      <c r="D4" s="14"/>
      <c r="E4" s="14"/>
      <c r="F4" s="14"/>
      <c r="G4" s="14"/>
      <c r="H4" s="14"/>
      <c r="I4" s="14"/>
    </row>
    <row r="6" spans="2:9" x14ac:dyDescent="0.3">
      <c r="B6" s="19" t="s">
        <v>0</v>
      </c>
      <c r="C6" s="19" t="s">
        <v>1</v>
      </c>
      <c r="D6" s="19" t="s">
        <v>2</v>
      </c>
      <c r="E6" s="19" t="s">
        <v>3</v>
      </c>
      <c r="F6" s="19"/>
      <c r="G6" s="19"/>
      <c r="H6" s="19" t="s">
        <v>7</v>
      </c>
      <c r="I6" s="20" t="s">
        <v>8</v>
      </c>
    </row>
    <row r="7" spans="2:9" x14ac:dyDescent="0.3">
      <c r="B7" s="19"/>
      <c r="C7" s="19"/>
      <c r="D7" s="19"/>
      <c r="E7" s="5" t="s">
        <v>4</v>
      </c>
      <c r="F7" s="5" t="s">
        <v>5</v>
      </c>
      <c r="G7" s="5" t="s">
        <v>6</v>
      </c>
      <c r="H7" s="19"/>
      <c r="I7" s="20"/>
    </row>
    <row r="8" spans="2:9" ht="17.399999999999999" x14ac:dyDescent="0.3">
      <c r="B8" s="15" t="s">
        <v>29</v>
      </c>
      <c r="C8" s="21"/>
      <c r="D8" s="21"/>
      <c r="E8" s="21"/>
      <c r="F8" s="21"/>
      <c r="G8" s="21"/>
      <c r="H8" s="21"/>
      <c r="I8" s="16"/>
    </row>
    <row r="9" spans="2:9" x14ac:dyDescent="0.3">
      <c r="B9" s="17" t="s">
        <v>9</v>
      </c>
      <c r="C9" s="10" t="s">
        <v>51</v>
      </c>
      <c r="D9" s="6">
        <v>80</v>
      </c>
      <c r="E9" s="6">
        <v>12.8</v>
      </c>
      <c r="F9" s="6">
        <v>6.32</v>
      </c>
      <c r="G9" s="6">
        <v>2.64</v>
      </c>
      <c r="H9" s="6">
        <v>119.2</v>
      </c>
      <c r="I9" s="1" t="s">
        <v>52</v>
      </c>
    </row>
    <row r="10" spans="2:9" x14ac:dyDescent="0.3">
      <c r="B10" s="18"/>
      <c r="C10" s="10" t="s">
        <v>53</v>
      </c>
      <c r="D10" s="6">
        <v>150</v>
      </c>
      <c r="E10" s="6">
        <v>3</v>
      </c>
      <c r="F10" s="6">
        <v>4.95</v>
      </c>
      <c r="G10" s="6">
        <v>25.95</v>
      </c>
      <c r="H10" s="6">
        <v>160.5</v>
      </c>
      <c r="I10" s="1" t="s">
        <v>54</v>
      </c>
    </row>
    <row r="11" spans="2:9" x14ac:dyDescent="0.3">
      <c r="B11" s="18"/>
      <c r="C11" s="10" t="s">
        <v>31</v>
      </c>
      <c r="D11" s="6">
        <v>80</v>
      </c>
      <c r="E11" s="6">
        <v>1.1000000000000001</v>
      </c>
      <c r="F11" s="6">
        <v>3.6</v>
      </c>
      <c r="G11" s="6">
        <v>6.1</v>
      </c>
      <c r="H11" s="6">
        <v>60.8</v>
      </c>
      <c r="I11" s="1" t="s">
        <v>34</v>
      </c>
    </row>
    <row r="12" spans="2:9" x14ac:dyDescent="0.3">
      <c r="B12" s="18"/>
      <c r="C12" s="10" t="s">
        <v>55</v>
      </c>
      <c r="D12" s="6">
        <v>200</v>
      </c>
      <c r="E12" s="6">
        <v>3.5</v>
      </c>
      <c r="F12" s="6">
        <v>3.3</v>
      </c>
      <c r="G12" s="6">
        <v>22.3</v>
      </c>
      <c r="H12" s="6">
        <v>133.4</v>
      </c>
      <c r="I12" s="1" t="s">
        <v>37</v>
      </c>
    </row>
    <row r="13" spans="2:9" x14ac:dyDescent="0.3">
      <c r="B13" s="18"/>
      <c r="C13" s="10" t="s">
        <v>19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32</v>
      </c>
    </row>
    <row r="14" spans="2:9" x14ac:dyDescent="0.3">
      <c r="B14" s="18"/>
      <c r="C14" s="10" t="s">
        <v>20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32</v>
      </c>
    </row>
    <row r="15" spans="2:9" x14ac:dyDescent="0.3">
      <c r="B15" s="18"/>
      <c r="C15" s="10" t="s">
        <v>30</v>
      </c>
      <c r="D15" s="6">
        <v>10</v>
      </c>
      <c r="E15" s="6">
        <v>2.3330000000000002</v>
      </c>
      <c r="F15" s="6">
        <v>3</v>
      </c>
      <c r="G15" s="6">
        <v>0</v>
      </c>
      <c r="H15" s="6">
        <v>37</v>
      </c>
      <c r="I15" s="1" t="s">
        <v>28</v>
      </c>
    </row>
    <row r="16" spans="2:9" x14ac:dyDescent="0.3">
      <c r="B16" s="7"/>
      <c r="C16" s="10" t="s">
        <v>23</v>
      </c>
      <c r="D16" s="6">
        <v>140</v>
      </c>
      <c r="E16" s="6">
        <v>0.56000000000000005</v>
      </c>
      <c r="F16" s="6">
        <v>0</v>
      </c>
      <c r="G16" s="6">
        <v>13.72</v>
      </c>
      <c r="H16" s="6">
        <v>60.2</v>
      </c>
      <c r="I16" s="1" t="s">
        <v>25</v>
      </c>
    </row>
    <row r="17" spans="2:9" ht="17.399999999999999" x14ac:dyDescent="0.3">
      <c r="B17" s="15" t="s">
        <v>10</v>
      </c>
      <c r="C17" s="16"/>
      <c r="D17" s="8">
        <f>SUM(D9:D16)</f>
        <v>750</v>
      </c>
      <c r="E17" s="8">
        <f>SUM(E9:E16)</f>
        <v>29.833000000000002</v>
      </c>
      <c r="F17" s="8">
        <f>SUM(F9:F16)</f>
        <v>22.069999999999997</v>
      </c>
      <c r="G17" s="8">
        <f>SUM(G9:G16)</f>
        <v>111.17999999999999</v>
      </c>
      <c r="H17" s="8">
        <f>SUM(H9:H16)</f>
        <v>770.30000000000007</v>
      </c>
      <c r="I17" s="6"/>
    </row>
    <row r="18" spans="2:9" x14ac:dyDescent="0.3">
      <c r="B18" s="22" t="s">
        <v>17</v>
      </c>
      <c r="C18" s="10" t="s">
        <v>42</v>
      </c>
      <c r="D18" s="6">
        <v>200</v>
      </c>
      <c r="E18" s="6">
        <v>1</v>
      </c>
      <c r="F18" s="6">
        <v>0</v>
      </c>
      <c r="G18" s="6">
        <v>21.2</v>
      </c>
      <c r="H18" s="6">
        <v>92</v>
      </c>
      <c r="I18" s="1" t="s">
        <v>43</v>
      </c>
    </row>
    <row r="19" spans="2:9" x14ac:dyDescent="0.3">
      <c r="B19" s="23"/>
      <c r="C19" s="11" t="s">
        <v>56</v>
      </c>
      <c r="D19" s="6">
        <v>60</v>
      </c>
      <c r="E19" s="6">
        <v>4.7</v>
      </c>
      <c r="F19" s="6">
        <v>2.9</v>
      </c>
      <c r="G19" s="6">
        <v>30.5</v>
      </c>
      <c r="H19" s="6">
        <v>165.2</v>
      </c>
      <c r="I19" s="1" t="s">
        <v>57</v>
      </c>
    </row>
    <row r="20" spans="2:9" ht="17.399999999999999" x14ac:dyDescent="0.3">
      <c r="B20" s="15" t="s">
        <v>18</v>
      </c>
      <c r="C20" s="16"/>
      <c r="D20" s="8">
        <f>SUM(D18:D19)</f>
        <v>260</v>
      </c>
      <c r="E20" s="8">
        <f t="shared" ref="E20:H20" si="0">SUM(E18:E19)</f>
        <v>5.7</v>
      </c>
      <c r="F20" s="8">
        <f t="shared" si="0"/>
        <v>2.9</v>
      </c>
      <c r="G20" s="8">
        <f t="shared" si="0"/>
        <v>51.7</v>
      </c>
      <c r="H20" s="8">
        <f t="shared" si="0"/>
        <v>257.2</v>
      </c>
      <c r="I20" s="6"/>
    </row>
    <row r="21" spans="2:9" x14ac:dyDescent="0.3">
      <c r="B21" s="17" t="s">
        <v>11</v>
      </c>
      <c r="C21" s="10" t="s">
        <v>38</v>
      </c>
      <c r="D21" s="6">
        <v>200</v>
      </c>
      <c r="E21" s="6">
        <v>7.38</v>
      </c>
      <c r="F21" s="6">
        <v>5.98</v>
      </c>
      <c r="G21" s="6">
        <v>9.5399999999999991</v>
      </c>
      <c r="H21" s="6">
        <v>121.44</v>
      </c>
      <c r="I21" s="1" t="s">
        <v>35</v>
      </c>
    </row>
    <row r="22" spans="2:9" x14ac:dyDescent="0.3">
      <c r="B22" s="18"/>
      <c r="C22" s="10" t="s">
        <v>58</v>
      </c>
      <c r="D22" s="6">
        <v>200</v>
      </c>
      <c r="E22" s="6">
        <v>20.8</v>
      </c>
      <c r="F22" s="6">
        <v>9.3710000000000004</v>
      </c>
      <c r="G22" s="6">
        <v>21.713999999999999</v>
      </c>
      <c r="H22" s="6">
        <v>254.857</v>
      </c>
      <c r="I22" s="1" t="s">
        <v>59</v>
      </c>
    </row>
    <row r="23" spans="2:9" x14ac:dyDescent="0.3">
      <c r="B23" s="18"/>
      <c r="C23" s="10" t="s">
        <v>44</v>
      </c>
      <c r="D23" s="6">
        <v>80</v>
      </c>
      <c r="E23" s="6">
        <v>0.68799999999999994</v>
      </c>
      <c r="F23" s="6">
        <v>4</v>
      </c>
      <c r="G23" s="6">
        <v>4.4160000000000004</v>
      </c>
      <c r="H23" s="6">
        <v>59.655999999999999</v>
      </c>
      <c r="I23" s="1" t="s">
        <v>45</v>
      </c>
    </row>
    <row r="24" spans="2:9" x14ac:dyDescent="0.3">
      <c r="B24" s="18"/>
      <c r="C24" s="10" t="s">
        <v>46</v>
      </c>
      <c r="D24" s="6">
        <v>200</v>
      </c>
      <c r="E24" s="6">
        <v>0.5</v>
      </c>
      <c r="F24" s="6">
        <v>0</v>
      </c>
      <c r="G24" s="6">
        <v>19.8</v>
      </c>
      <c r="H24" s="6">
        <v>81</v>
      </c>
      <c r="I24" s="1" t="s">
        <v>47</v>
      </c>
    </row>
    <row r="25" spans="2:9" x14ac:dyDescent="0.3">
      <c r="B25" s="18"/>
      <c r="C25" s="10" t="s">
        <v>19</v>
      </c>
      <c r="D25" s="6">
        <v>50</v>
      </c>
      <c r="E25" s="6">
        <v>4.5599999999999996</v>
      </c>
      <c r="F25" s="6">
        <v>0.54</v>
      </c>
      <c r="G25" s="6">
        <v>28.14</v>
      </c>
      <c r="H25" s="6">
        <v>138.6</v>
      </c>
      <c r="I25" s="1" t="s">
        <v>32</v>
      </c>
    </row>
    <row r="26" spans="2:9" x14ac:dyDescent="0.3">
      <c r="B26" s="24"/>
      <c r="C26" s="11" t="s">
        <v>20</v>
      </c>
      <c r="D26" s="6">
        <v>30</v>
      </c>
      <c r="E26" s="6">
        <v>1.98</v>
      </c>
      <c r="F26" s="6">
        <v>0.36</v>
      </c>
      <c r="G26" s="6">
        <v>12.33</v>
      </c>
      <c r="H26" s="6">
        <v>60.6</v>
      </c>
      <c r="I26" s="1" t="s">
        <v>32</v>
      </c>
    </row>
    <row r="27" spans="2:9" x14ac:dyDescent="0.3">
      <c r="B27" s="25"/>
      <c r="C27" s="26" t="s">
        <v>23</v>
      </c>
      <c r="D27" s="6">
        <v>120</v>
      </c>
      <c r="E27" s="6">
        <v>0.48</v>
      </c>
      <c r="F27" s="6"/>
      <c r="G27" s="6">
        <v>11.76</v>
      </c>
      <c r="H27" s="6">
        <v>51.6</v>
      </c>
      <c r="I27" s="1"/>
    </row>
    <row r="28" spans="2:9" ht="17.399999999999999" x14ac:dyDescent="0.3">
      <c r="B28" s="15" t="s">
        <v>12</v>
      </c>
      <c r="C28" s="16"/>
      <c r="D28" s="8">
        <f>SUM(D21:D27)</f>
        <v>880</v>
      </c>
      <c r="E28" s="8">
        <f>SUM(E21:E27)</f>
        <v>36.387999999999991</v>
      </c>
      <c r="F28" s="8">
        <f>SUM(F21:F26)</f>
        <v>20.250999999999998</v>
      </c>
      <c r="G28" s="8">
        <f>SUM(G21:G27)</f>
        <v>107.7</v>
      </c>
      <c r="H28" s="8">
        <f>SUM(H21:H27)</f>
        <v>767.75300000000004</v>
      </c>
      <c r="I28" s="6"/>
    </row>
    <row r="29" spans="2:9" ht="18" x14ac:dyDescent="0.35">
      <c r="B29" s="17" t="s">
        <v>13</v>
      </c>
      <c r="C29" s="12" t="s">
        <v>27</v>
      </c>
      <c r="D29" s="6">
        <v>200</v>
      </c>
      <c r="E29" s="6">
        <v>6</v>
      </c>
      <c r="F29" s="6">
        <v>2</v>
      </c>
      <c r="G29" s="6">
        <v>8</v>
      </c>
      <c r="H29" s="6">
        <v>80</v>
      </c>
      <c r="I29" s="1" t="s">
        <v>26</v>
      </c>
    </row>
    <row r="30" spans="2:9" ht="18" x14ac:dyDescent="0.35">
      <c r="B30" s="18"/>
      <c r="C30" s="12" t="s">
        <v>48</v>
      </c>
      <c r="D30" s="6">
        <v>150</v>
      </c>
      <c r="E30" s="6">
        <v>25.6</v>
      </c>
      <c r="F30" s="6">
        <v>16.100000000000001</v>
      </c>
      <c r="G30" s="6">
        <v>25</v>
      </c>
      <c r="H30" s="6">
        <v>347.8</v>
      </c>
      <c r="I30" s="1" t="s">
        <v>49</v>
      </c>
    </row>
    <row r="31" spans="2:9" ht="17.399999999999999" x14ac:dyDescent="0.3">
      <c r="B31" s="15" t="s">
        <v>14</v>
      </c>
      <c r="C31" s="16"/>
      <c r="D31" s="8">
        <f>SUM(D29:D30)</f>
        <v>350</v>
      </c>
      <c r="E31" s="8">
        <f>SUM(E29:E30)</f>
        <v>31.6</v>
      </c>
      <c r="F31" s="8">
        <f>SUM(F29:F30)</f>
        <v>18.100000000000001</v>
      </c>
      <c r="G31" s="8">
        <f>SUM(G29:G30)</f>
        <v>33</v>
      </c>
      <c r="H31" s="8">
        <f>SUM(H29:H30)</f>
        <v>427.8</v>
      </c>
      <c r="I31" s="6"/>
    </row>
    <row r="32" spans="2:9" ht="26.25" customHeight="1" x14ac:dyDescent="0.35">
      <c r="B32" s="17" t="s">
        <v>15</v>
      </c>
      <c r="C32" s="12" t="s">
        <v>50</v>
      </c>
      <c r="D32" s="6">
        <v>200</v>
      </c>
      <c r="E32" s="6">
        <v>8.0950000000000006</v>
      </c>
      <c r="F32" s="6">
        <v>11.143000000000001</v>
      </c>
      <c r="G32" s="6">
        <v>41.429000000000002</v>
      </c>
      <c r="H32" s="6">
        <v>298.286</v>
      </c>
      <c r="I32" s="1" t="s">
        <v>60</v>
      </c>
    </row>
    <row r="33" spans="2:9" ht="18" x14ac:dyDescent="0.35">
      <c r="B33" s="18"/>
      <c r="C33" s="12" t="s">
        <v>61</v>
      </c>
      <c r="D33" s="6">
        <v>200</v>
      </c>
      <c r="E33" s="6">
        <v>3.8</v>
      </c>
      <c r="F33" s="6">
        <v>3.5</v>
      </c>
      <c r="G33" s="6">
        <v>11.2</v>
      </c>
      <c r="H33" s="6">
        <v>91.2</v>
      </c>
      <c r="I33" s="1" t="s">
        <v>62</v>
      </c>
    </row>
    <row r="34" spans="2:9" ht="18" x14ac:dyDescent="0.35">
      <c r="B34" s="18"/>
      <c r="C34" s="12" t="s">
        <v>19</v>
      </c>
      <c r="D34" s="6">
        <v>30</v>
      </c>
      <c r="E34" s="6">
        <v>2.2799999999999998</v>
      </c>
      <c r="F34" s="6">
        <v>0.27</v>
      </c>
      <c r="G34" s="6">
        <v>14.07</v>
      </c>
      <c r="H34" s="6">
        <v>69.3</v>
      </c>
      <c r="I34" s="1" t="s">
        <v>32</v>
      </c>
    </row>
    <row r="35" spans="2:9" ht="18" x14ac:dyDescent="0.35">
      <c r="B35" s="18"/>
      <c r="C35" s="12" t="s">
        <v>20</v>
      </c>
      <c r="D35" s="6">
        <v>20</v>
      </c>
      <c r="E35" s="6">
        <v>1.32</v>
      </c>
      <c r="F35" s="6">
        <v>0.24</v>
      </c>
      <c r="G35" s="6">
        <v>8.2200000000000006</v>
      </c>
      <c r="H35" s="6">
        <v>40.4</v>
      </c>
      <c r="I35" s="1" t="s">
        <v>32</v>
      </c>
    </row>
    <row r="36" spans="2:9" ht="18" x14ac:dyDescent="0.35">
      <c r="B36" s="18"/>
      <c r="C36" s="12" t="s">
        <v>21</v>
      </c>
      <c r="D36" s="6">
        <v>10</v>
      </c>
      <c r="E36" s="6">
        <v>0.1</v>
      </c>
      <c r="F36" s="6">
        <v>8.1999999999999993</v>
      </c>
      <c r="G36" s="6">
        <v>0.1</v>
      </c>
      <c r="H36" s="6">
        <v>74.8</v>
      </c>
      <c r="I36" s="1" t="s">
        <v>33</v>
      </c>
    </row>
    <row r="37" spans="2:9" ht="18" x14ac:dyDescent="0.35">
      <c r="B37" s="18"/>
      <c r="C37" s="12" t="s">
        <v>24</v>
      </c>
      <c r="D37" s="6">
        <v>40</v>
      </c>
      <c r="E37" s="6">
        <v>4.8</v>
      </c>
      <c r="F37" s="6">
        <v>4</v>
      </c>
      <c r="G37" s="6">
        <v>0.3</v>
      </c>
      <c r="H37" s="6">
        <v>56.6</v>
      </c>
      <c r="I37" s="1" t="s">
        <v>36</v>
      </c>
    </row>
    <row r="38" spans="2:9" ht="17.399999999999999" x14ac:dyDescent="0.3">
      <c r="B38" s="15" t="s">
        <v>16</v>
      </c>
      <c r="C38" s="16"/>
      <c r="D38" s="8">
        <f>SUM(D32:D37)</f>
        <v>500</v>
      </c>
      <c r="E38" s="8">
        <f>SUM(E32:E37)</f>
        <v>20.395</v>
      </c>
      <c r="F38" s="8">
        <f>SUM(F32:F37)</f>
        <v>27.353000000000002</v>
      </c>
      <c r="G38" s="8">
        <f>SUM(G32:G37)</f>
        <v>75.319000000000003</v>
      </c>
      <c r="H38" s="8">
        <f>SUM(H32:H37)</f>
        <v>630.58600000000001</v>
      </c>
      <c r="I38" s="6"/>
    </row>
    <row r="39" spans="2:9" ht="17.399999999999999" x14ac:dyDescent="0.3">
      <c r="B39" s="15" t="s">
        <v>22</v>
      </c>
      <c r="C39" s="16"/>
      <c r="D39" s="9">
        <f>D17+D20+D28+D31+D38</f>
        <v>2740</v>
      </c>
      <c r="E39" s="9">
        <f>E17+E20+E28+E31+E38</f>
        <v>123.91599999999998</v>
      </c>
      <c r="F39" s="9">
        <f>F17+F20+F28+F31+F38</f>
        <v>90.673999999999992</v>
      </c>
      <c r="G39" s="9">
        <f>G17+G20+G28+G31+G38</f>
        <v>378.899</v>
      </c>
      <c r="H39" s="9">
        <f>H17+H20+H28+H31+H38</f>
        <v>2853.6390000000001</v>
      </c>
      <c r="I39" s="6"/>
    </row>
  </sheetData>
  <mergeCells count="20">
    <mergeCell ref="B39:C39"/>
    <mergeCell ref="B17:C17"/>
    <mergeCell ref="B18:B19"/>
    <mergeCell ref="B20:C20"/>
    <mergeCell ref="B21:B26"/>
    <mergeCell ref="B28:C28"/>
    <mergeCell ref="B29:B30"/>
    <mergeCell ref="B2:E2"/>
    <mergeCell ref="B4:I4"/>
    <mergeCell ref="B31:C31"/>
    <mergeCell ref="B32:B37"/>
    <mergeCell ref="B38:C38"/>
    <mergeCell ref="E6:G6"/>
    <mergeCell ref="H6:H7"/>
    <mergeCell ref="I6:I7"/>
    <mergeCell ref="B8:I8"/>
    <mergeCell ref="B9:B15"/>
    <mergeCell ref="B6:B7"/>
    <mergeCell ref="C6:C7"/>
    <mergeCell ref="D6:D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2025-04-22T09:54:07Z</dcterms:modified>
</cp:coreProperties>
</file>